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65281" windowWidth="15480" windowHeight="8445" activeTab="0"/>
  </bookViews>
  <sheets>
    <sheet name="98統計表" sheetId="1" r:id="rId1"/>
    <sheet name="9802市售" sheetId="2" r:id="rId2"/>
    <sheet name="9803市售" sheetId="3" r:id="rId3"/>
    <sheet name="9804市售" sheetId="4" r:id="rId4"/>
    <sheet name="9804田間" sheetId="5" r:id="rId5"/>
    <sheet name="9805市售" sheetId="6" r:id="rId6"/>
    <sheet name="9805田間" sheetId="7" r:id="rId7"/>
    <sheet name="9806市售" sheetId="8" r:id="rId8"/>
    <sheet name="9806田間" sheetId="9" r:id="rId9"/>
    <sheet name="9807市售" sheetId="10" r:id="rId10"/>
    <sheet name="9807田間" sheetId="11" r:id="rId11"/>
    <sheet name="9808市售" sheetId="12" r:id="rId12"/>
    <sheet name="9808田間" sheetId="13" r:id="rId13"/>
    <sheet name="9809市售" sheetId="14" r:id="rId14"/>
    <sheet name="9809田間" sheetId="15" r:id="rId15"/>
    <sheet name="9810市售" sheetId="16" r:id="rId16"/>
    <sheet name="9810田間" sheetId="17" r:id="rId17"/>
    <sheet name="9811市售" sheetId="18" r:id="rId18"/>
    <sheet name="9812市售" sheetId="19" r:id="rId19"/>
    <sheet name="9812田間" sheetId="20" r:id="rId20"/>
  </sheets>
  <definedNames>
    <definedName name="_xlnm.Print_Area" localSheetId="1">'9802市售'!$A$1:$L$99</definedName>
    <definedName name="_xlnm.Print_Area" localSheetId="2">'9803市售'!$A$1:$L$124</definedName>
    <definedName name="_xlnm.Print_Titles" localSheetId="1">'9802市售'!$1:$2</definedName>
    <definedName name="_xlnm.Print_Titles" localSheetId="2">'9803市售'!$1:$2</definedName>
    <definedName name="_xlnm.Print_Titles" localSheetId="3">'9804市售'!$1:$2</definedName>
    <definedName name="_xlnm.Print_Titles" localSheetId="5">'9805市售'!$1:$2</definedName>
    <definedName name="_xlnm.Print_Titles" localSheetId="7">'9806市售'!$1:$2</definedName>
    <definedName name="_xlnm.Print_Titles" localSheetId="9">'9807市售'!$1:$2</definedName>
    <definedName name="_xlnm.Print_Titles" localSheetId="10">'9807田間'!$1:$2</definedName>
  </definedNames>
  <calcPr fullCalcOnLoad="1"/>
</workbook>
</file>

<file path=xl/sharedStrings.xml><?xml version="1.0" encoding="utf-8"?>
<sst xmlns="http://schemas.openxmlformats.org/spreadsheetml/2006/main" count="9337" uniqueCount="5111">
  <si>
    <t>惠康百貨股份有限公司(苗栗縣竹南鎮民族街146號)</t>
  </si>
  <si>
    <t>ORGAb382</t>
  </si>
  <si>
    <t>有機燕麥</t>
  </si>
  <si>
    <t>達康人生養生館(南投縣草屯鎮虎山路893號1樓)</t>
  </si>
  <si>
    <t>ORGAb908</t>
  </si>
  <si>
    <t>有機糙米麩</t>
  </si>
  <si>
    <t>泉順食品企業(股)公司</t>
  </si>
  <si>
    <t>花蓮縣吉安鄉自強路632號</t>
  </si>
  <si>
    <t>ORGAb150</t>
  </si>
  <si>
    <t>有機園生物科技公司</t>
  </si>
  <si>
    <t>鄉情商行(桃園縣中壢市中北路2段493號)</t>
  </si>
  <si>
    <t>ORGAb153</t>
  </si>
  <si>
    <t>德國有機甘蔗方糖</t>
  </si>
  <si>
    <t>DE-007-OKO</t>
  </si>
  <si>
    <t>大環淨有機蔬果忠孝店(台北市大安區敦化南路1段236巷11號)</t>
  </si>
  <si>
    <t>有機紅扁豆</t>
  </si>
  <si>
    <t>ECOCERT</t>
  </si>
  <si>
    <t>蘋果醋</t>
  </si>
  <si>
    <t>雅辰貿易公司</t>
  </si>
  <si>
    <t>台北縣汐止市南陽街277號</t>
  </si>
  <si>
    <t>ACO 106509</t>
  </si>
  <si>
    <t>有機日式蕎麥麵</t>
  </si>
  <si>
    <t>國際品質驗證有限公司（nqa）</t>
  </si>
  <si>
    <t>統健實業股份有限公司永康門市(台北市信義路二段104號1F)</t>
  </si>
  <si>
    <t>ORGAb296</t>
  </si>
  <si>
    <t>綠色小鎮健康事業股份有限公司(台北市信義路二段1之4.1之5號1樓)</t>
  </si>
  <si>
    <t>ORGAb297</t>
  </si>
  <si>
    <t>台中市文祥街108號/04-22086185</t>
  </si>
  <si>
    <t>ORGAb298</t>
  </si>
  <si>
    <t>豆皮</t>
  </si>
  <si>
    <t>桃園縣大溪鎮美華里茄冬坑26-1號</t>
  </si>
  <si>
    <t>國立成功大學（NCKU）</t>
  </si>
  <si>
    <t>ORGAb987</t>
  </si>
  <si>
    <t>金黃洋蔥</t>
  </si>
  <si>
    <t>家福股份有限公司台東分公司(台東市正氣路300-1號)</t>
  </si>
  <si>
    <t>ORGAb989</t>
  </si>
  <si>
    <t>美式芥茉醬</t>
  </si>
  <si>
    <t>台北市南港區南港路2段20巷5號地下1樓</t>
  </si>
  <si>
    <t>家福股份有限公司台東分公司(台東市正氣路300-2號)</t>
  </si>
  <si>
    <t>ORGAb625</t>
  </si>
  <si>
    <t>100%黑豆</t>
  </si>
  <si>
    <t>ORGAb626</t>
  </si>
  <si>
    <t>轉型期薏仁</t>
  </si>
  <si>
    <t>草屯薏仁產銷班第1班</t>
  </si>
  <si>
    <t>意珠園農產加工廠</t>
  </si>
  <si>
    <t>南投縣草屯鎮北勢里玉屏巷15-1號</t>
  </si>
  <si>
    <t>ORGAb421</t>
  </si>
  <si>
    <t>加拉蘋果</t>
  </si>
  <si>
    <t>勝紘商行(彰化縣鹿港鎮菜園路160號)</t>
  </si>
  <si>
    <t>ORGAb422</t>
  </si>
  <si>
    <t>台中市文心路3段296號</t>
  </si>
  <si>
    <t>Suoloe Salute s.r.l</t>
  </si>
  <si>
    <t>ORGAb829</t>
  </si>
  <si>
    <t>大自然生機飲食(屏東縣內埔鄉和興村學人路636號)</t>
  </si>
  <si>
    <t>ORGAb423</t>
  </si>
  <si>
    <t>黃金五穀米</t>
  </si>
  <si>
    <t>ORGAb424</t>
  </si>
  <si>
    <t>枸杞</t>
  </si>
  <si>
    <t>嘉義市湖子內路263號</t>
  </si>
  <si>
    <t>亞滅培0.12
益達胺0.02</t>
  </si>
  <si>
    <t>中華有機農業發展協會（COAA）、OCIA</t>
  </si>
  <si>
    <t>ORGAb552</t>
  </si>
  <si>
    <t>有機八寶粥</t>
  </si>
  <si>
    <t>春喬食品興業股份有限公司</t>
  </si>
  <si>
    <t>彰化縣員林鎮鎮興里山腳路3段25巷72號</t>
  </si>
  <si>
    <t>里仁事業股份有限公司(豐原市圓環東路616號)</t>
  </si>
  <si>
    <t>ORGAb300</t>
  </si>
  <si>
    <t>有機黑葉白菜</t>
  </si>
  <si>
    <t>御菜園農產行</t>
  </si>
  <si>
    <t>新竹縣新埔鎮鹿鳴里黃梨園42-1號</t>
  </si>
  <si>
    <t>森中寶生機園地(新竹縣新埔鎮文山里文山路犁頭山段866號)</t>
  </si>
  <si>
    <t>ORGAb301</t>
  </si>
  <si>
    <t>有機黃金地瓜條</t>
  </si>
  <si>
    <t>里仁事業股份有限公司/台塑食品股份有限公司</t>
  </si>
  <si>
    <t>台塑食品/苗栗縣頭份鎮下興里7鄰下東興79號 037-692991</t>
  </si>
  <si>
    <t>里仁事業股份有限公司苗栗分公司(苗栗縣苗栗市北安街17號1F)</t>
  </si>
  <si>
    <t>ORGAb302</t>
  </si>
  <si>
    <t>有機瓠瓜</t>
  </si>
  <si>
    <t>能高山有機農場</t>
  </si>
  <si>
    <t>埔里鎮民族路75號/049-2903118</t>
  </si>
  <si>
    <t>合一生機股份有限公司(台北市忠孝路四段299號1F)</t>
  </si>
  <si>
    <t>ORGAb553</t>
  </si>
  <si>
    <t>Prego有機蕃茄義大利麵醬</t>
  </si>
  <si>
    <t>欣臨企業股份有限公司</t>
  </si>
  <si>
    <t>台北市南京東路3段70號4樓</t>
  </si>
  <si>
    <t>大潤發流通事業股份有限公司(台中市北區健行里忠明路499號)</t>
  </si>
  <si>
    <t>ORGAb554</t>
  </si>
  <si>
    <t>Auchan有機阿拉比卡研磨咖啡</t>
  </si>
  <si>
    <t>ECOERT SAS</t>
  </si>
  <si>
    <t>ORGAb555</t>
  </si>
  <si>
    <t>Auchan有機小貝殼義大利麵</t>
  </si>
  <si>
    <t>ORGAb752</t>
  </si>
  <si>
    <t>德國有機蔓越莓果醬</t>
  </si>
  <si>
    <t>台北市松山區南京東路5段16號11F-4</t>
  </si>
  <si>
    <t>松青超市漢神店(高雄市左營區博愛二路777號)</t>
  </si>
  <si>
    <t>ORGAb753</t>
  </si>
  <si>
    <t>有機紅紫洋蔥</t>
  </si>
  <si>
    <t>ORGAb754</t>
  </si>
  <si>
    <t>有機亞麻子</t>
  </si>
  <si>
    <t>ORGAb872</t>
  </si>
  <si>
    <t>大地有機米（糙米）</t>
  </si>
  <si>
    <t>喜互惠批發量販生鮮超市(宜蘭縣五結鄉五結中路13-6號)</t>
  </si>
  <si>
    <t>ORGAb873</t>
  </si>
  <si>
    <t>有機杏鮑菇</t>
  </si>
  <si>
    <t>蘇癸鑾</t>
  </si>
  <si>
    <t>彰化縣埔心鄉柳橋東路809號</t>
  </si>
  <si>
    <t>家樂福股份有限公司宜蘭分公司(宜蘭縣宜蘭市民權路2段38巷2號B2)</t>
  </si>
  <si>
    <t>ORGAb874</t>
  </si>
  <si>
    <t>Bragg有機蘋果醋</t>
  </si>
  <si>
    <t>ORGAb303</t>
  </si>
  <si>
    <t>有機甜蜜蜜甜玉米</t>
  </si>
  <si>
    <t>蕊茂有機蔬菜園</t>
  </si>
  <si>
    <t>平鎮市宋屋里2鄰280號/03-4963323</t>
  </si>
  <si>
    <t>ORGAb304</t>
  </si>
  <si>
    <t>有機冬瓜</t>
  </si>
  <si>
    <t>青山生機蔬果運銷</t>
  </si>
  <si>
    <t>中壢市自忠街150-1號/03-4670479</t>
  </si>
  <si>
    <t>鵬利有機蔬果專賣店(台北市大安區瑞安街106號1F)</t>
  </si>
  <si>
    <t>ORGAb425</t>
  </si>
  <si>
    <t>100%有機濃縮石榴藍莓汁</t>
  </si>
  <si>
    <t>Covelt BV</t>
  </si>
  <si>
    <t>Korendiik-13,NL-5704 RD Helmond Netherlands</t>
  </si>
  <si>
    <t>台北市中山區南京東路3段215號9樓</t>
  </si>
  <si>
    <t>ORGAb426</t>
  </si>
  <si>
    <t>Auchan有機法式可可粉</t>
  </si>
  <si>
    <t>台北市內湖區新胡一路128巷36號2F</t>
  </si>
  <si>
    <t>Ecocert SAS</t>
  </si>
  <si>
    <t>大潤發流通事業股份有限公司(彰化縣埔心鄉瓦南村中山路319號)</t>
  </si>
  <si>
    <t>ORGAb427</t>
  </si>
  <si>
    <t>Enricós有機羅勒蕃茄醬</t>
  </si>
  <si>
    <t>ORGAb305</t>
  </si>
  <si>
    <t>黃文章</t>
  </si>
  <si>
    <t>桃園縣大溪鎮新峰里12鄰15號/03-3826688</t>
  </si>
  <si>
    <t>Jasons板橋店(台北縣板橋市中山路一段152號B1)</t>
  </si>
  <si>
    <t>ORGAb306</t>
  </si>
  <si>
    <t>有機芋頭</t>
  </si>
  <si>
    <t>蘭陽有機農業開發股份有限公司</t>
  </si>
  <si>
    <t>台北市內湖區行忠街27號3F/02-87916949</t>
  </si>
  <si>
    <t>ORGAb428</t>
  </si>
  <si>
    <t>有機甜玉米</t>
  </si>
  <si>
    <t>ORGAb429</t>
  </si>
  <si>
    <t>有機囍瑞即溶咖啡</t>
  </si>
  <si>
    <t>松青商業股份有限公司草屯分公司(南投縣草屯鎮虎山路819號1樓)</t>
  </si>
  <si>
    <t>ORGAb627</t>
  </si>
  <si>
    <t>慈暉有機黑葡萄乾</t>
  </si>
  <si>
    <t>清涼世界生機飲食(台南市和緯路2段148號)</t>
  </si>
  <si>
    <t>ORGAb628</t>
  </si>
  <si>
    <t>能高有機乾香菇</t>
  </si>
  <si>
    <t>ORGAb875</t>
  </si>
  <si>
    <t>詹仁鈴</t>
  </si>
  <si>
    <t>惠康百貨股份有限公司(宜蘭縣羅東鎮站前路18號)</t>
  </si>
  <si>
    <t>ORGAb876</t>
  </si>
  <si>
    <t>ORGAb307</t>
  </si>
  <si>
    <t>有機紫洋蔥</t>
  </si>
  <si>
    <t>桃園縣龍潭鄉聖亭路155號 03-4706718</t>
  </si>
  <si>
    <t>ORGAb308</t>
  </si>
  <si>
    <t>ORGAb309</t>
  </si>
  <si>
    <t>有機紅蘿蔔</t>
  </si>
  <si>
    <t>新竹縣新豐鄉明新街252巷11號/
03-5593426</t>
  </si>
  <si>
    <t>無毒的家(新竹市親仁里世界街97號1樓)</t>
  </si>
  <si>
    <t>ORGAb556</t>
  </si>
  <si>
    <t>100%有機即食水果穀麥片</t>
  </si>
  <si>
    <t>千百慧行(台中市西區中美街622號)</t>
  </si>
  <si>
    <t>ORGAb557</t>
  </si>
  <si>
    <t>有機第一道冷壓橄欖油</t>
  </si>
  <si>
    <t>四季有機國際有限公司</t>
  </si>
  <si>
    <t>桃園縣龜山鄉振興路1167號</t>
  </si>
  <si>
    <t>瑞士BIO</t>
  </si>
  <si>
    <t>ORGAb558</t>
  </si>
  <si>
    <t>歐納丘有機湯普森葡萄乾</t>
  </si>
  <si>
    <t>ORGAb430</t>
  </si>
  <si>
    <t>EDEN有機糙米黃豆穀奶</t>
  </si>
  <si>
    <t>甲子食品行(桃園信中壢市工業區定寧路15號)</t>
  </si>
  <si>
    <t>ORGAb431</t>
  </si>
  <si>
    <t>有機十穀米</t>
  </si>
  <si>
    <t>禾雅天然有機專賣店(彰化縣田中鎮中正路613號)</t>
  </si>
  <si>
    <t>ORGAb432</t>
  </si>
  <si>
    <t>有機翠白菜</t>
  </si>
  <si>
    <t>雲林縣虎尾鎮中山路2號</t>
  </si>
  <si>
    <t>ORGAb767</t>
  </si>
  <si>
    <t>統一有機糙米</t>
  </si>
  <si>
    <t>家福股份有限公司( 高雄縣鳳山市中山西路236號)</t>
  </si>
  <si>
    <t>備註:
1.有機農產品依規定農藥殘留及添加物為不得檢出，10月市售共抽檢76件(蔬果69件、米7件)，其中1件不合格。
2.ND表示未檢出。</t>
  </si>
  <si>
    <t>98年10月份市售有機農糧產品及有機農糧產加工品品質檢驗結果月報表</t>
  </si>
  <si>
    <r>
      <t xml:space="preserve">BCS </t>
    </r>
    <r>
      <rPr>
        <sz val="11"/>
        <rFont val="標楷體"/>
        <family val="4"/>
      </rPr>
      <t>ÓKO-GARANTIE GMBH</t>
    </r>
  </si>
  <si>
    <r>
      <t>有機農產品農藥殘留抽驗結果統計</t>
    </r>
  </si>
  <si>
    <t xml:space="preserve">  Monitoring results of organic agricultural products </t>
  </si>
  <si>
    <t>Unit: case, %</t>
  </si>
  <si>
    <r>
      <t>年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 xml:space="preserve">月
</t>
    </r>
    <r>
      <rPr>
        <sz val="11"/>
        <rFont val="Times New Roman"/>
        <family val="1"/>
      </rPr>
      <t>year/
month</t>
    </r>
  </si>
  <si>
    <t>項目 Item</t>
  </si>
  <si>
    <r>
      <t>產地</t>
    </r>
    <r>
      <rPr>
        <sz val="14"/>
        <rFont val="Times New Roman"/>
        <family val="1"/>
      </rPr>
      <t xml:space="preserve"> Origin</t>
    </r>
  </si>
  <si>
    <r>
      <t xml:space="preserve">抽樣地點
</t>
    </r>
    <r>
      <rPr>
        <sz val="11"/>
        <rFont val="Times New Roman"/>
        <family val="1"/>
      </rPr>
      <t>Sampling
place</t>
    </r>
  </si>
  <si>
    <r>
      <t xml:space="preserve">產品別
</t>
    </r>
    <r>
      <rPr>
        <sz val="12"/>
        <rFont val="Times New Roman"/>
        <family val="1"/>
      </rPr>
      <t>Product</t>
    </r>
  </si>
  <si>
    <r>
      <t>農委會認證之驗證機構</t>
    </r>
    <r>
      <rPr>
        <sz val="11"/>
        <rFont val="Times New Roman"/>
        <family val="1"/>
      </rPr>
      <t>Certified by COA approved CB*</t>
    </r>
  </si>
  <si>
    <t>台灣</t>
  </si>
  <si>
    <t>慈心</t>
  </si>
  <si>
    <t>寶島</t>
  </si>
  <si>
    <t>中華</t>
  </si>
  <si>
    <t>暐凱</t>
  </si>
  <si>
    <t>成大</t>
  </si>
  <si>
    <t>中興</t>
  </si>
  <si>
    <t>國際</t>
  </si>
  <si>
    <t>環球</t>
  </si>
  <si>
    <t>田間</t>
  </si>
  <si>
    <t>市場</t>
  </si>
  <si>
    <t>MOA</t>
  </si>
  <si>
    <t>TOPA</t>
  </si>
  <si>
    <t>TOAF</t>
  </si>
  <si>
    <t>FOA</t>
  </si>
  <si>
    <t>COAA</t>
  </si>
  <si>
    <t>FSII</t>
  </si>
  <si>
    <t>NCKU</t>
  </si>
  <si>
    <t>NCHU</t>
  </si>
  <si>
    <t>UCS</t>
  </si>
  <si>
    <t>Farm</t>
  </si>
  <si>
    <t>Market</t>
  </si>
  <si>
    <t>2009/2</t>
  </si>
  <si>
    <t>檢驗件數 Samples</t>
  </si>
  <si>
    <t>檢出件數 Contaminated</t>
  </si>
  <si>
    <t>檢出率(%) Ratio</t>
  </si>
  <si>
    <t>2009/3</t>
  </si>
  <si>
    <t>2009/4</t>
  </si>
  <si>
    <t>2009/5</t>
  </si>
  <si>
    <t>2009/6</t>
  </si>
  <si>
    <t>2009/7</t>
  </si>
  <si>
    <t>-</t>
  </si>
  <si>
    <t>2009/8</t>
  </si>
  <si>
    <t>2009/9</t>
  </si>
  <si>
    <t>2009/10</t>
  </si>
  <si>
    <t>資料來源：農委會農糧署，宜蘭大學有機農業全球資訊網整理。</t>
  </si>
  <si>
    <t>Source: Agricultural and Food Agency, Council of Agriculture, tabulted by Organic Center, National I-Lan University.</t>
  </si>
  <si>
    <t>*：美育（MOA）— 財團法人國際美育自然生態基金會（MOA  International  Foundation  Of  Natural  Ecology）</t>
  </si>
  <si>
    <t xml:space="preserve">     台灣（TOPA）— 台灣省有機農業生產協會（Taiwan  Organic Produce Association）</t>
  </si>
  <si>
    <t xml:space="preserve">     慈心（TOAF）— 財團法人慈心有機農業發展基金會（Tse-Xin Organic Agriculture Foundation）</t>
  </si>
  <si>
    <t xml:space="preserve">     寶島（FOA）— 台灣寶島有機農業發展協會（Taiwan Formosa Organic Association）</t>
  </si>
  <si>
    <t xml:space="preserve">     中華（COAA）— 中華有機農業協會（Chinese Organic Agriculture Association）</t>
  </si>
  <si>
    <t xml:space="preserve">     暐凱（FSII）— 暐凱國際檢驗科技股份有限公司（FSI International-Asia Pacific Office）</t>
  </si>
  <si>
    <t xml:space="preserve">     成大（NCKU）—成功大學  先進動力系統研究中心（National Cheng Kung University ）</t>
  </si>
  <si>
    <t xml:space="preserve">     中興（NCHU）－中興大學　農產品檢測暨驗證中心（Agricultural Products Analysis and Certification Center）</t>
  </si>
  <si>
    <t>台北市仁愛路4段64號7F</t>
  </si>
  <si>
    <t>遠東都會股份有限公司(台北市士林區中山北路6段77號B1F</t>
  </si>
  <si>
    <t>ORGAb213</t>
  </si>
  <si>
    <t>馥聚優質調味可可粉</t>
  </si>
  <si>
    <t>台北縣汐止市新台五路1段232號12F</t>
  </si>
  <si>
    <t>遠東都會股份有限公司(台北市士林區中山北路6段77號B2F</t>
  </si>
  <si>
    <t>ORGAb921</t>
  </si>
  <si>
    <t>無毒的家花蓮店(花蓮市中美路71-2號)</t>
  </si>
  <si>
    <t>ORGAb228</t>
  </si>
  <si>
    <t>100%初榨冷壓橄欖油</t>
  </si>
  <si>
    <t>西班牙CAAE有機認證</t>
  </si>
  <si>
    <t>ORGAb235</t>
  </si>
  <si>
    <t>麥麩</t>
  </si>
  <si>
    <t>家福股份有限公司苗栗分公司(苗栗縣苗栗市文聖里國華路599號)</t>
  </si>
  <si>
    <t>ORGAb229</t>
  </si>
  <si>
    <t>小麥種子</t>
  </si>
  <si>
    <t>ORGAb254</t>
  </si>
  <si>
    <t>ORGAb862</t>
  </si>
  <si>
    <t>無籽葡萄</t>
  </si>
  <si>
    <t>ORGAb863</t>
  </si>
  <si>
    <t>蘿蔔糕</t>
  </si>
  <si>
    <t>餐御宴食品有限公司</t>
  </si>
  <si>
    <t>台中縣大甲鎮幼獅工業區幼獅路1號</t>
  </si>
  <si>
    <t>ORGAb220</t>
  </si>
  <si>
    <t>中華有機農業協會驗證分裝</t>
  </si>
  <si>
    <t>台北縣林口鄉二區工九路1號</t>
  </si>
  <si>
    <t>里仁事業股份有限公司(彰化縣員林鎮員水路2段508號1F)</t>
  </si>
  <si>
    <t>ORGAb102</t>
  </si>
  <si>
    <t>山水有機米糠養生素</t>
  </si>
  <si>
    <t>國際美育自然生態基金會MOA</t>
  </si>
  <si>
    <t>柑仔店帝國課(新竹市光復路2段275號B1)</t>
  </si>
  <si>
    <t>ORGAb764</t>
  </si>
  <si>
    <t>花蓮縣富里鄉富里村公埔路二段75號</t>
  </si>
  <si>
    <t>TOAF慈心有機農業發展基金會</t>
  </si>
  <si>
    <t>大樂股份有限公司(高雄市民族一路463號)</t>
  </si>
  <si>
    <t>ORGAb787</t>
  </si>
  <si>
    <t>台糖公司高雄區處花卉農園中心</t>
  </si>
  <si>
    <t>國際美育自然生態基金會</t>
  </si>
  <si>
    <t>台灣糖業股份有限公司(屏東市一心里台糖街3號)</t>
  </si>
  <si>
    <t>ORGAb104</t>
  </si>
  <si>
    <t>有機義大利麵醬-磨菇</t>
  </si>
  <si>
    <t>惠康百貨股份有限公司</t>
  </si>
  <si>
    <t>台北市華齡街175號2F</t>
  </si>
  <si>
    <t>OGA</t>
  </si>
  <si>
    <t>JASONS(台北縣板橋市中山路1段152號B1)</t>
  </si>
  <si>
    <t>IT BAC</t>
  </si>
  <si>
    <t>100%有機枸杞子</t>
  </si>
  <si>
    <t>亞滅培0.05ppm</t>
  </si>
  <si>
    <t>竹東地區農會供銷部(新竹縣竹東鎮興農街11號)</t>
  </si>
  <si>
    <t>有機胚芽白米</t>
  </si>
  <si>
    <t>花蓮縣農會無毒優質農特產品展售中心(花蓮市國聯里商校街234號)</t>
  </si>
  <si>
    <t>橄欖油原味脆餅</t>
  </si>
  <si>
    <t>綜合芽菜</t>
  </si>
  <si>
    <t>天綠園芽菜推廣企業社</t>
  </si>
  <si>
    <t>台北縣新店市二十張路69號</t>
  </si>
  <si>
    <t>合一生機園股份有限公司(台北市信義區忠孝東路5段457號)</t>
  </si>
  <si>
    <t>ORGAb277</t>
  </si>
  <si>
    <t>棉花田永春門市(台北市信義區忠孝東路5段457號)</t>
  </si>
  <si>
    <t>ORGAb278</t>
  </si>
  <si>
    <t>無籽紅葡萄</t>
  </si>
  <si>
    <t>上鮮貿易有限公司</t>
  </si>
  <si>
    <t>FSII</t>
  </si>
  <si>
    <t>花椰菜</t>
  </si>
  <si>
    <t>ORGAb535</t>
  </si>
  <si>
    <t>100%葡萄乾</t>
  </si>
  <si>
    <t>ORGAb536</t>
  </si>
  <si>
    <t>ORGAb537</t>
  </si>
  <si>
    <t>紅葡萄酒</t>
  </si>
  <si>
    <t>純可可粉</t>
  </si>
  <si>
    <t>OTCO</t>
  </si>
  <si>
    <t>黑夜白菜-轉型期</t>
  </si>
  <si>
    <t>統健實業股份有限公司(台南市南門路75號)</t>
  </si>
  <si>
    <t>聖德科斯(宜蘭縣羅東鎮倉前路99號)</t>
  </si>
  <si>
    <t>ORGAb869</t>
  </si>
  <si>
    <t>純蔓越莓汁</t>
  </si>
  <si>
    <t>QCS</t>
  </si>
  <si>
    <t>喜信源參葯行(屏東縣潮州鎮明仁巷15樓)</t>
  </si>
  <si>
    <t>ORGAb825</t>
  </si>
  <si>
    <t>屏東縣潮州鎮三和里延平路185號1樓</t>
  </si>
  <si>
    <t>黃秋葵</t>
  </si>
  <si>
    <t>里仁事業股份有限公司南投分公司(南投縣南投市三和二路119號)</t>
  </si>
  <si>
    <t>ORGAb411</t>
  </si>
  <si>
    <t>100%大紅棗</t>
  </si>
  <si>
    <t>ORGAb412</t>
  </si>
  <si>
    <t>Bella Italia番茄泥</t>
  </si>
  <si>
    <t>無毒的家有機生活館(南投市三興里建國路129-1號1樓)</t>
  </si>
  <si>
    <t>可貝森商行(桃園縣龍潭鄉中正路337號)</t>
  </si>
  <si>
    <t>nqa</t>
  </si>
  <si>
    <t>PaciPic豆漿</t>
  </si>
  <si>
    <t>Ogon Tilth Cerifitied Organic</t>
  </si>
  <si>
    <t>翔恩自然生活館(彰化縣北斗鎮新政里中正路190號)</t>
  </si>
  <si>
    <t>ORGAb414</t>
  </si>
  <si>
    <t>NCKU</t>
  </si>
  <si>
    <t>ORGAb982</t>
  </si>
  <si>
    <t>蚵白菜</t>
  </si>
  <si>
    <t>碧羅村企業社</t>
  </si>
  <si>
    <t>ORGAb983</t>
  </si>
  <si>
    <t>胡蘿蔔原汁</t>
  </si>
  <si>
    <t>Prufverein Verarbeitung</t>
  </si>
  <si>
    <t>ORGAb984</t>
  </si>
  <si>
    <t>Bio蘋果汁</t>
  </si>
  <si>
    <t>亞麻籽</t>
  </si>
  <si>
    <t>曙商實業股份有限公司</t>
  </si>
  <si>
    <t>台北市和平東路2段53巷2號3F</t>
  </si>
  <si>
    <t>新光三越百貨股份有限公司天母分公司(台北市天母東路68號)</t>
  </si>
  <si>
    <t>巧克力粉</t>
  </si>
  <si>
    <t>ORGAb284</t>
  </si>
  <si>
    <t>覆盆苺果醬</t>
  </si>
  <si>
    <t>有機長秈糙米</t>
  </si>
  <si>
    <t>ORGAb415</t>
  </si>
  <si>
    <t>ORGAb416</t>
  </si>
  <si>
    <t>ORGAb929</t>
  </si>
  <si>
    <t>華勝有機農場</t>
  </si>
  <si>
    <t>ORGAb930</t>
  </si>
  <si>
    <t>慈心有機農業發展基金會、FSII(轉型期)</t>
  </si>
  <si>
    <t>中華康寶公司</t>
  </si>
  <si>
    <t>鮮綠有機生活館(苗栗縣頭份鎮民生里12鄰中華路520號)</t>
  </si>
  <si>
    <t>ORGAb538</t>
  </si>
  <si>
    <t>健達流通有限公司</t>
  </si>
  <si>
    <t>ORGAb539</t>
  </si>
  <si>
    <t>台中市精誠路382-2號</t>
  </si>
  <si>
    <t>ORGAb540</t>
  </si>
  <si>
    <t>明春有機農場</t>
  </si>
  <si>
    <t>ORGAb871</t>
  </si>
  <si>
    <t>ORGAb286</t>
  </si>
  <si>
    <t>赫爾思健康科技有限公司(新竹市三民里民族路176號1樓)</t>
  </si>
  <si>
    <t>ORGAb749</t>
  </si>
  <si>
    <t>鮮綠園(高雄市小港區義興街100號)</t>
  </si>
  <si>
    <t>ORGAb750</t>
  </si>
  <si>
    <t>ORGAb826</t>
  </si>
  <si>
    <t>綠色奇蹟有機生活館(屏東縣內埔鄉學人路539號)</t>
  </si>
  <si>
    <t>ORGAb827</t>
  </si>
  <si>
    <t>苗林好福氣有機草莓果醬</t>
  </si>
  <si>
    <t>098-1-84754875-17001</t>
  </si>
  <si>
    <t>ORGAb624</t>
  </si>
  <si>
    <t>慈心有機農業發展基金會
Ecocert</t>
  </si>
  <si>
    <t>ORGAb287</t>
  </si>
  <si>
    <t>曠野鄉村有機店(中壢市福德里中華路一段155號1F)</t>
  </si>
  <si>
    <t>ORGAb349</t>
  </si>
  <si>
    <t>ORGAb417</t>
  </si>
  <si>
    <t>中華有機農業協會CCOF</t>
  </si>
  <si>
    <t>達康人生養生館(南投縣草屯鎮炎峰里虎山路893號1樓)</t>
  </si>
  <si>
    <t>ORGAb418</t>
  </si>
  <si>
    <t>有機五穀米</t>
  </si>
  <si>
    <t>慈心有機農業發展基金會
QAI</t>
  </si>
  <si>
    <t>ORGAb419</t>
  </si>
  <si>
    <t>天騵生化科技股份有限公司</t>
  </si>
  <si>
    <t>台北市南港區園區街3號10樓之6</t>
  </si>
  <si>
    <t>ORGAb288</t>
  </si>
  <si>
    <t>碧蘿村企業社</t>
  </si>
  <si>
    <t>桃園縣復興鄉三民村13鄰5號/03-3825242</t>
  </si>
  <si>
    <t>壢蕃商店(中壢市慈惠三街158巷4、6號)</t>
  </si>
  <si>
    <t>ORGAb290</t>
  </si>
  <si>
    <t>邱國禎</t>
  </si>
  <si>
    <t>苗栗縣獅潭鄉百壽路65-2號/037-932208</t>
  </si>
  <si>
    <t>綠田園健康有機蔬果(新竹縣竹北市三民路353號1樓)</t>
  </si>
  <si>
    <t>ORGAb541</t>
  </si>
  <si>
    <t>苗栗縣通霄鎮城南里10鄰120號</t>
  </si>
  <si>
    <t>emama有機園(台中市美村路2段18號)</t>
  </si>
  <si>
    <t>ORGAb542</t>
  </si>
  <si>
    <t>嘉義縣朴子市平和里市東路3號</t>
  </si>
  <si>
    <t>備註:
1.有機農產品依規定農藥殘留及添加物為不得檢出，9月市售共抽檢99件(蔬果92件、米7件)，其中1件不合格。
2.ND表示未檢出。</t>
  </si>
  <si>
    <t>ORGAb268</t>
  </si>
  <si>
    <t>ORGAb526</t>
  </si>
  <si>
    <t>100%紅葡萄汁</t>
  </si>
  <si>
    <t>聖德科斯天然有機食品(台中市西區公益路211號)</t>
  </si>
  <si>
    <t>木耳200-有機</t>
  </si>
  <si>
    <t>台北縣新莊市中山路1段182-1號5-2倉</t>
  </si>
  <si>
    <r>
      <t xml:space="preserve">己二烯酸
</t>
    </r>
    <r>
      <rPr>
        <sz val="11"/>
        <rFont val="Times New Roman"/>
        <family val="1"/>
      </rPr>
      <t>0.38</t>
    </r>
  </si>
  <si>
    <t>ORGAb978</t>
  </si>
  <si>
    <t>上鮮農業有限公司</t>
  </si>
  <si>
    <t>台北縣中和市橋安街41號4F
02-8245580</t>
  </si>
  <si>
    <t>里仁事業股份有限公司(台中市北屯區崇德路2段45號1F)</t>
  </si>
  <si>
    <t>台北市內湖區東湖路113巷70弄7號2樓 02-2547-1533</t>
  </si>
  <si>
    <t>陳新安(三心農場)</t>
  </si>
  <si>
    <t>嘉義縣六腳鄉崙陽村40號
0933-479569</t>
  </si>
  <si>
    <t>BCS-OKO-Garantie GmbH</t>
  </si>
  <si>
    <t>曾銀</t>
  </si>
  <si>
    <t>桃園縣新屋鄉後庄村3鄰48-3號</t>
  </si>
  <si>
    <t>統一健康有機超市鹿港店(彰化縣鹿港鎮菜園路160號)</t>
  </si>
  <si>
    <t>義大利黃瓜（南瓜）</t>
  </si>
  <si>
    <t>ORGAb272</t>
  </si>
  <si>
    <t>國外進口
國內分裝
國際品質公司驗證</t>
  </si>
  <si>
    <t>國外進口
國內分裝
中華驗證</t>
  </si>
  <si>
    <t>ORGAb747</t>
  </si>
  <si>
    <t>ORGAb866</t>
  </si>
  <si>
    <t>ORGAb823</t>
  </si>
  <si>
    <t>ORGAb694</t>
  </si>
  <si>
    <t>大潤發流通事業股份有限公司嘉義分公司(嘉義市博愛路2段281號)</t>
  </si>
  <si>
    <t>ORGAb281</t>
  </si>
  <si>
    <t>ORGAb927</t>
  </si>
  <si>
    <t>ORGAb926</t>
  </si>
  <si>
    <t>ORGAb276</t>
  </si>
  <si>
    <t>ORGAb534</t>
  </si>
  <si>
    <t>好市多股份有限公司(台中市南屯區文心南三路289號)</t>
  </si>
  <si>
    <t>好市多股份有限公司</t>
  </si>
  <si>
    <t>高雄市中華五路656號</t>
  </si>
  <si>
    <t>CCPB sr.l</t>
  </si>
  <si>
    <t>長賀興業股份有限公司</t>
  </si>
  <si>
    <t>台北市一江街21-1號</t>
  </si>
  <si>
    <t>ORGAb748</t>
  </si>
  <si>
    <t>里仁事業股份有限公司(高雄市前金區自強一路158號)</t>
  </si>
  <si>
    <t>ORGAb623</t>
  </si>
  <si>
    <t>劉又菱</t>
  </si>
  <si>
    <t>桃園縣龍潭鄉中原路3段399巷157弄</t>
  </si>
  <si>
    <t>ORGAb868</t>
  </si>
  <si>
    <t>ORGAb824</t>
  </si>
  <si>
    <t>ORGAb410</t>
  </si>
  <si>
    <t>ORGAb279</t>
  </si>
  <si>
    <t>ORGAb282</t>
  </si>
  <si>
    <t>ORGAb413</t>
  </si>
  <si>
    <t>花蓮縣富里鄉龍山村9鄰東湖6號</t>
  </si>
  <si>
    <t>ORGAb981</t>
  </si>
  <si>
    <t>養生園(台東市新生路426號0</t>
  </si>
  <si>
    <t>ORGAb280</t>
  </si>
  <si>
    <t>ORGAb283</t>
  </si>
  <si>
    <t>ORGAb928</t>
  </si>
  <si>
    <t>家福股份有限公司彰化分公司(彰化市金馬路2段321號)</t>
  </si>
  <si>
    <t>聖多美特級有機橄欖油</t>
  </si>
  <si>
    <t>樺園有機生活館(彰化市新興里永安街348號)</t>
  </si>
  <si>
    <t>花蓮縣農會生鮮超市(花蓮市中華路459號)</t>
  </si>
  <si>
    <t>筊百筍</t>
  </si>
  <si>
    <t>ORGAb285</t>
  </si>
  <si>
    <t>有機油切綠茶</t>
  </si>
  <si>
    <t>台中市文心路1段521號6F之6</t>
  </si>
  <si>
    <t>成功大學</t>
  </si>
  <si>
    <t>大潤發流通事業股份有限公司台中分公司(台中市北區健行里忠明路499號)</t>
  </si>
  <si>
    <t>有機小白菜</t>
  </si>
  <si>
    <t>ORGAb870</t>
  </si>
  <si>
    <t>宜蘭縣羅東鎮西安里西安街227號</t>
  </si>
  <si>
    <t>有機黑棗乾</t>
  </si>
  <si>
    <t>崧鼎國際有限公司</t>
  </si>
  <si>
    <t>台北縣新店市永安街56巷1號3F</t>
  </si>
  <si>
    <t>有機蘿蔓萵苣</t>
  </si>
  <si>
    <t>陳明珂</t>
  </si>
  <si>
    <t>100%有機青綠葡萄乾</t>
  </si>
  <si>
    <t>國際ECOCERT認證</t>
  </si>
  <si>
    <t>里仁事業股份有限公司(高雄市小港區漢民路711號1樓)</t>
  </si>
  <si>
    <t>098-2-89243212-00007</t>
  </si>
  <si>
    <t>有機綠色奇異果</t>
  </si>
  <si>
    <t>智利洋行</t>
  </si>
  <si>
    <t>台北市安和路1段141巷9號</t>
  </si>
  <si>
    <t>美國USDA、瑞士IMO</t>
  </si>
  <si>
    <t>美國紫洋蔥</t>
  </si>
  <si>
    <t>EDEN有機蘋果醋</t>
  </si>
  <si>
    <t>OCIA Internationl Inc.</t>
  </si>
  <si>
    <t>無毒的家員林店(彰化縣員林鎮育英路475巷2號)</t>
  </si>
  <si>
    <t>有機大黃瓜</t>
  </si>
  <si>
    <t>有機芽菜</t>
  </si>
  <si>
    <t>有機小松菜</t>
  </si>
  <si>
    <t>98年9月份田間有機農糧產品及有機農糧產加工品品質檢驗結果月報表</t>
  </si>
  <si>
    <t>ORGAa037</t>
  </si>
  <si>
    <t>阿松有機農場(新竹縣新豐鄉福興村2鄰23號)</t>
  </si>
  <si>
    <t>大自然農藝園有機農場(曾麟傳)</t>
  </si>
  <si>
    <t>台北縣雙溪鄉三港村双澳路46號之1</t>
  </si>
  <si>
    <t>ORGAa023</t>
  </si>
  <si>
    <t>桃園縣大園鄉田心村33鄰35-5號</t>
  </si>
  <si>
    <t>ORGAa024</t>
  </si>
  <si>
    <t>ORGAa025</t>
  </si>
  <si>
    <t>桃園縣龍潭鄉中原路3段399巷157弄7-1號</t>
  </si>
  <si>
    <t>ORGAa026</t>
  </si>
  <si>
    <t>ORGAa027</t>
  </si>
  <si>
    <t>吳貴盛</t>
  </si>
  <si>
    <t>桃園縣龍潭鄉中原路3段54號</t>
  </si>
  <si>
    <t>ORGAa028</t>
  </si>
  <si>
    <t>雲林縣虎尾鎮興南里51-2號</t>
  </si>
  <si>
    <t>ORGAa148</t>
  </si>
  <si>
    <t>雲林縣荊桐鄉埔尾村油車路153-2號</t>
  </si>
  <si>
    <t>ORGAa149</t>
  </si>
  <si>
    <t>雲林縣荊桐鄉埔尾村油車路153-1號</t>
  </si>
  <si>
    <t>ORGAa150</t>
  </si>
  <si>
    <t>ORGAa151</t>
  </si>
  <si>
    <t>ORGAa152</t>
  </si>
  <si>
    <t>蘇榮</t>
  </si>
  <si>
    <t>紅瑤農場(雲林縣斗南鎮明昌里紅90號)</t>
  </si>
  <si>
    <t>ORGAa066</t>
  </si>
  <si>
    <t>ORGAa067</t>
  </si>
  <si>
    <t>苗栗縣城南有機農場(苗栗縣通霄鎮城南里10鄰120號)</t>
  </si>
  <si>
    <t>王貞二</t>
  </si>
  <si>
    <t>ORGAa347</t>
  </si>
  <si>
    <t>稻穀（乾）</t>
  </si>
  <si>
    <t>黃秀榮</t>
  </si>
  <si>
    <t>台東縣池上鄉萬安村1鄰1號</t>
  </si>
  <si>
    <t>ORGAa348</t>
  </si>
  <si>
    <t>潘雙枝</t>
  </si>
  <si>
    <t>ORGAa349</t>
  </si>
  <si>
    <t>台東縣卑南鄉明峰村龍過脈8鄰112號</t>
  </si>
  <si>
    <t>ORGAa210</t>
  </si>
  <si>
    <t>柳營鄉(台南縣柳營鄉太康段655-2號</t>
  </si>
  <si>
    <t>林永正</t>
  </si>
  <si>
    <t>苗栗縣頭份鎮興隆里445巷148弄10號</t>
  </si>
  <si>
    <t>ORGAa069</t>
  </si>
  <si>
    <t>ORGAa070</t>
  </si>
  <si>
    <t>美國Enricos羅勒番茄醬</t>
  </si>
  <si>
    <t>皮諾喬有限公司(台北縣林口鄉文化二路1段381號)</t>
  </si>
  <si>
    <t>ORGAb974</t>
  </si>
  <si>
    <t>德國高筋麵粉</t>
  </si>
  <si>
    <t>陳金蘭活力泉源養生園(台東市新興里鐵花路212號1樓)</t>
  </si>
  <si>
    <t>ORGAb975</t>
  </si>
  <si>
    <t>藻安食品行</t>
  </si>
  <si>
    <t>台南市安南區培安二街55號</t>
  </si>
  <si>
    <t>毒無的家台東店(台東市大同路171號1樓)</t>
  </si>
  <si>
    <t>ORGAb258</t>
  </si>
  <si>
    <t>建興碾米工廠</t>
  </si>
  <si>
    <t>台東縣池上鄉富興村水墜一鄰821號</t>
  </si>
  <si>
    <t>太平洋崇光百貨新竹分公司(新竹市民族路2號)</t>
  </si>
  <si>
    <t>ORGAb239</t>
  </si>
  <si>
    <t>鎮江醋</t>
  </si>
  <si>
    <t>康全有機國際公司</t>
  </si>
  <si>
    <t>桃園縣中壢市內定20街158巷7號</t>
  </si>
  <si>
    <t>中華有機農業發展基金會</t>
  </si>
  <si>
    <t>惠康百貨股份有限公司(苗栗縣苗栗市中正路478號)</t>
  </si>
  <si>
    <t>ORGAb255</t>
  </si>
  <si>
    <t>歐特特級冷壓橄欖油</t>
  </si>
  <si>
    <t>義大利CCPB有機認證</t>
  </si>
  <si>
    <t>松泉商行(新竹市光華南街20號)</t>
  </si>
  <si>
    <t>ORGAb237</t>
  </si>
  <si>
    <t>新竹縣芎林鄉下山村3鄰27-1號</t>
  </si>
  <si>
    <t>綠光森林國際股份有限公司(台北市松山區敦化北路232巷70號)</t>
  </si>
  <si>
    <t>ORGAb244</t>
  </si>
  <si>
    <t>宏菊健康有機店(桃園縣蘆竹鄉忠孝西路6號)</t>
  </si>
  <si>
    <t>ORGAb245</t>
  </si>
  <si>
    <t>義大利麵-斜管麵</t>
  </si>
  <si>
    <t>ORGAb246</t>
  </si>
  <si>
    <t>有機味企業社(桃園市中華里大興西路2段82號1樓)</t>
  </si>
  <si>
    <t>ORGAb400</t>
  </si>
  <si>
    <t>百奧維他甜菜根汁</t>
  </si>
  <si>
    <t>Bio, inspecta AG</t>
  </si>
  <si>
    <t>和田商行(彰化縣和美鎮和西里和線路69號1F)</t>
  </si>
  <si>
    <t>ORGAb401</t>
  </si>
  <si>
    <t>黃金奇異果</t>
  </si>
  <si>
    <t>大福工程企業有限公司</t>
  </si>
  <si>
    <t>新竹市香山區大湖里五福路1段230巷22弄2號</t>
  </si>
  <si>
    <t>樂活村天然有機專賣店(員林鎮林森路280號)</t>
  </si>
  <si>
    <t>ORGAb402</t>
  </si>
  <si>
    <t>古早黑糖</t>
  </si>
  <si>
    <t>森森行(彰化縣員林鎮大同路1段285巷69號)</t>
  </si>
  <si>
    <t>ORGAb617</t>
  </si>
  <si>
    <t>錫蘭紅茶</t>
  </si>
  <si>
    <t>宣洋實業股份有限公司</t>
  </si>
  <si>
    <t>台北市南京東路2段76號9F</t>
  </si>
  <si>
    <t>ORGAb618</t>
  </si>
  <si>
    <t>活力元氣天然蕃茄醬</t>
  </si>
  <si>
    <t>ORGAb403</t>
  </si>
  <si>
    <t>芬蘭-大燕麥片</t>
  </si>
  <si>
    <t>ORGAb241</t>
  </si>
  <si>
    <t>即食細燕麥片</t>
  </si>
  <si>
    <t>台北市八德路4段765號12F-3</t>
  </si>
  <si>
    <t>弘享有機食品行(桃園市中寧里南平路440號1樓)</t>
  </si>
  <si>
    <t>ORGAb242</t>
  </si>
  <si>
    <t>加州纖活紅蘿蔔</t>
  </si>
  <si>
    <t>ORGAb744</t>
  </si>
  <si>
    <t>陽光番茄醬</t>
  </si>
  <si>
    <t>QC&amp;I GmbH</t>
  </si>
  <si>
    <t>創美園天然有機食品(高雄縣大社鄉中山路455號)</t>
  </si>
  <si>
    <t>ORGAb819</t>
  </si>
  <si>
    <t>火焰葡萄乾</t>
  </si>
  <si>
    <t>國際品質驗證有限公司、德國BCS</t>
  </si>
  <si>
    <t>歡喜田健康生機飲食坊(屏東市民享路32號)</t>
  </si>
  <si>
    <t>ORGAb820</t>
  </si>
  <si>
    <t>100%南瓜子</t>
  </si>
  <si>
    <t>桃園市建國路188-4號9樓</t>
  </si>
  <si>
    <t>紅蕎生機(屏東縣麟洛鄉麟蹄村六雅街67號)</t>
  </si>
  <si>
    <t>ORGAb252</t>
  </si>
  <si>
    <t>薄鹽醬油</t>
  </si>
  <si>
    <t>ORGAb517</t>
  </si>
  <si>
    <t>澳洲可可農場橘香黑巧克力</t>
  </si>
  <si>
    <t>澳洲Australian Certified Organic</t>
  </si>
  <si>
    <t>大潤發(台中市北區健行里忠明路499號)</t>
  </si>
  <si>
    <t>ORGAb518</t>
  </si>
  <si>
    <t>Auchhan杏桃果醬</t>
  </si>
  <si>
    <t>台北市內湖區新湖一路128巷36號2樓</t>
  </si>
  <si>
    <t>CERTISYS SPRU</t>
  </si>
  <si>
    <t>ORGAb248</t>
  </si>
  <si>
    <t>諾登亞麻仁片</t>
  </si>
  <si>
    <t>04-8890019</t>
  </si>
  <si>
    <t>ORGAb356</t>
  </si>
  <si>
    <t>燕麥片</t>
  </si>
  <si>
    <t>（進口）</t>
  </si>
  <si>
    <t>台北市西園路2段157號9樓</t>
  </si>
  <si>
    <t>樂活村天然有機專賣店（彰化縣員林鎮林森路280號）</t>
  </si>
  <si>
    <t>ORGAb438</t>
  </si>
  <si>
    <t>麵條</t>
  </si>
  <si>
    <t>綠色小鎮大墩店（台中市大墩路514號1樓）</t>
  </si>
  <si>
    <t>ORGAb439</t>
  </si>
  <si>
    <t>青江白菜</t>
  </si>
  <si>
    <t>TOPA</t>
  </si>
  <si>
    <t>遠百企業股份有限公司中港分公司（台中市中港路二段71號）</t>
  </si>
  <si>
    <t>ORGAb440</t>
  </si>
  <si>
    <t>赫爾思健康科技有限公司(新竹縣竹北市莊敬三路88號 )</t>
  </si>
  <si>
    <t>ORGAb702</t>
  </si>
  <si>
    <t>有機白米</t>
  </si>
  <si>
    <t>嘉義縣朴子市安福里山通路102號</t>
  </si>
  <si>
    <t>朴子市農會(嘉義縣朴子市安福里山通路102號</t>
  </si>
  <si>
    <t>ORGAb850</t>
  </si>
  <si>
    <t>有機日式細麵</t>
  </si>
  <si>
    <t>耘心園(宜蘭縣羅東鎮興東路198號)</t>
  </si>
  <si>
    <t>LACON GmbH有機標示同意文件字號</t>
  </si>
  <si>
    <t>馥聚有機無籽綠葡萄乾</t>
  </si>
  <si>
    <t>台北縣汐止市新台五路1段232號12樓</t>
  </si>
  <si>
    <t>ORGAb765</t>
  </si>
  <si>
    <t>ORGAb803</t>
  </si>
  <si>
    <t>LACON GmbH</t>
  </si>
  <si>
    <t>清淨生活有限公司(屏東縣潮州鎮新生里新生路74號)</t>
  </si>
  <si>
    <t>有機薄鹽醬油</t>
  </si>
  <si>
    <t>台中市北區文祥街108號</t>
  </si>
  <si>
    <t>樂活家(屏東縣潮州鎮四維路163號)</t>
  </si>
  <si>
    <t>ORGAb172</t>
  </si>
  <si>
    <t>有機原味鬆餅</t>
  </si>
  <si>
    <t>元心有機園(新竹市食品路421-1號)</t>
  </si>
  <si>
    <t>ORGAb166</t>
  </si>
  <si>
    <t>有機南瓜子</t>
  </si>
  <si>
    <t>彭天來</t>
  </si>
  <si>
    <t>ORGAb910</t>
  </si>
  <si>
    <t>有機豆漿</t>
  </si>
  <si>
    <t>傳貴宏業生機有限公司</t>
  </si>
  <si>
    <t>桃園縣大溪鎮美華里茄苳坑26-1號</t>
  </si>
  <si>
    <t>國立成功大學</t>
  </si>
  <si>
    <t>無毒的家(花蓮市中美路71-2號)</t>
  </si>
  <si>
    <t>ORGAb170</t>
  </si>
  <si>
    <t>可貝森商行(桃園縣龍潭鄉中正路龍星村337號1F)</t>
  </si>
  <si>
    <t>有機青綠葡萄乾</t>
  </si>
  <si>
    <t>ORGAb167</t>
  </si>
  <si>
    <t>進口有機青花椰菜</t>
  </si>
  <si>
    <t>中華有機CCOF</t>
  </si>
  <si>
    <t>家福股份有限公司(台北縣樹林市大安路118號)</t>
  </si>
  <si>
    <t>進口有機胡蘿蔔</t>
  </si>
  <si>
    <t>義大利斜管麵</t>
  </si>
  <si>
    <t>ORGAb682</t>
  </si>
  <si>
    <t>養生超大葡萄乾</t>
  </si>
  <si>
    <t>宇宙屋企業有限公司</t>
  </si>
  <si>
    <t>桃園縣龍潭鄉建國路128號</t>
  </si>
  <si>
    <t>依普同0.12
賽普洛0.04</t>
  </si>
  <si>
    <t>阿根廷SENASA</t>
  </si>
  <si>
    <t>中埔鄉農會(嘉義縣中埔鄉中埔村中正路69號)</t>
  </si>
  <si>
    <t>全麥蔬果酵素植物奶</t>
  </si>
  <si>
    <t>澳洲驗證</t>
  </si>
  <si>
    <t>小田園有機專賣坊(嘉義縣大林鎮中正路244號)</t>
  </si>
  <si>
    <t>ORGAb387</t>
  </si>
  <si>
    <t>茉莉香米</t>
  </si>
  <si>
    <t>巨洋國際食品有限公司</t>
  </si>
  <si>
    <t>台北縣五股工業區五工二路62巷13號1樓</t>
  </si>
  <si>
    <t>泰國、日本</t>
  </si>
  <si>
    <t>三胞胎健康坊(彰化縣員林鎮育英路475巷2號)</t>
  </si>
  <si>
    <t>ORGAb491</t>
  </si>
  <si>
    <t>100%栽培黃金大麥茶</t>
  </si>
  <si>
    <t>佛法山有機農產品推廣中心(台中市北區漢口路3段149號1樓)</t>
  </si>
  <si>
    <t>無毒的家(台中市西屯區青海路2段266號)</t>
  </si>
  <si>
    <t>德國初榨冷壓亞麻仁油</t>
  </si>
  <si>
    <t>台北市南京東路5段16號11樓之4</t>
  </si>
  <si>
    <t>人本有機世界股份有限公司(台中市北區學士路320號1F)</t>
  </si>
  <si>
    <t>紅扁豆</t>
  </si>
  <si>
    <t>ORGAb386</t>
  </si>
  <si>
    <t>寶寶免敏純米精</t>
  </si>
  <si>
    <t>金格食品股份有限公司</t>
  </si>
  <si>
    <t>台北市中華路2段41號</t>
  </si>
  <si>
    <t>克羅埃西亞</t>
  </si>
  <si>
    <t>ORGAb490</t>
  </si>
  <si>
    <t>有機義大利麵醬</t>
  </si>
  <si>
    <t>美味大師股份有限公司</t>
  </si>
  <si>
    <t>台北市一壽路20巷7號</t>
  </si>
  <si>
    <t>大潤發(台中市北區忠明路499號)</t>
  </si>
  <si>
    <t>ORGAb729</t>
  </si>
  <si>
    <t>香港商香港弘景企業有限公司台灣分公司</t>
  </si>
  <si>
    <t>台南縣新市鄉港墘村興業路12號</t>
  </si>
  <si>
    <t>無毒的家有機健康世界(高雄市左營區後昌路703號)</t>
  </si>
  <si>
    <t>廻善有機農場</t>
  </si>
  <si>
    <t>雲林縣元長鄉新吉村63-3號</t>
  </si>
  <si>
    <t>ORGAb606</t>
  </si>
  <si>
    <t>有機苦瓜</t>
  </si>
  <si>
    <t>王慶安</t>
  </si>
  <si>
    <t>里仁事業股份有限公司(台南市東區林森路2段148號1F)</t>
  </si>
  <si>
    <t>ORGAb388</t>
  </si>
  <si>
    <t>必得寶椰子油</t>
  </si>
  <si>
    <t>ORGAb805</t>
  </si>
  <si>
    <t>有機牛蒡</t>
  </si>
  <si>
    <t>彰化溪州鄉蔬菜第21班</t>
  </si>
  <si>
    <t>家福股份有限公司(屏東市仁愛路188號)</t>
  </si>
  <si>
    <t>有機玉米</t>
  </si>
  <si>
    <t>欣園有機農場</t>
  </si>
  <si>
    <t>高雄縣美濃鎮福安里福美路658號</t>
  </si>
  <si>
    <t>仁和園(屏東縣潮州鎮三共里延平路298-6號)</t>
  </si>
  <si>
    <t>ORGAb344</t>
  </si>
  <si>
    <t>黃金豆包</t>
  </si>
  <si>
    <t>永馨豆皮</t>
  </si>
  <si>
    <t>南投縣竹山鎮中山路42-27-8號</t>
  </si>
  <si>
    <t>生機廚房(雲林縣虎尾鎮民主路1號)</t>
  </si>
  <si>
    <t>ORGAb390</t>
  </si>
  <si>
    <t>澳洲香檸醬</t>
  </si>
  <si>
    <t>廣紘國際股份有限公司</t>
  </si>
  <si>
    <t>台北市民權東路6段23號5F之1</t>
  </si>
  <si>
    <t>Australian certified organic</t>
  </si>
  <si>
    <t>裕毛屋企業有限公司(彰化市福安里曉陽路15號)</t>
  </si>
  <si>
    <t>ORGAb961</t>
  </si>
  <si>
    <t>冷壓葵花油</t>
  </si>
  <si>
    <t>ORGAb684</t>
  </si>
  <si>
    <t>青田十穀粉</t>
  </si>
  <si>
    <t>民雄有機世界(嘉義市新榮路175號)</t>
  </si>
  <si>
    <t>ORGAb389</t>
  </si>
  <si>
    <t>家福高比耶維肚斯古堡紅酒</t>
  </si>
  <si>
    <t>法國家福公司</t>
  </si>
  <si>
    <t>CERTIFI AB Agriculture biologique &amp; Ecocert SA</t>
  </si>
  <si>
    <t>ORGAb960</t>
  </si>
  <si>
    <t>關山有機米</t>
  </si>
  <si>
    <t>池上有機米產銷班第18班</t>
  </si>
  <si>
    <t>池上鄉中山路193-1號</t>
  </si>
  <si>
    <t>關山鎮農會碾米工廠</t>
  </si>
  <si>
    <t>台東縣關山鎮東庄路30-1號</t>
  </si>
  <si>
    <t>ORGAb173</t>
  </si>
  <si>
    <t>冰原能量黑麥奶</t>
  </si>
  <si>
    <t>拜爾汀生技營養有限公司</t>
  </si>
  <si>
    <t>台南縣歸仁鄉大明街3號</t>
  </si>
  <si>
    <t>CERTIFIED ORGANIC; OC/PRO</t>
  </si>
  <si>
    <t>佑全保健藥妝(苗栗市為公路132-5號)</t>
  </si>
  <si>
    <t>ORGAb179</t>
  </si>
  <si>
    <t>即食綜合穀麥片</t>
  </si>
  <si>
    <t>ISO</t>
  </si>
  <si>
    <t>里仁事業股份有限公司(新竹市經國路2段147號1樓)</t>
  </si>
  <si>
    <t>ORGAb607</t>
  </si>
  <si>
    <t>香積園有機實品坊(台南縣善化鎮大智路12號)</t>
  </si>
  <si>
    <t>亞麻仁籽</t>
  </si>
  <si>
    <t>有機世界-善化店(台南縣善化鎮仁愛路58號)</t>
  </si>
  <si>
    <t>ORGAb911</t>
  </si>
  <si>
    <t>中華有機驗證字號CA09CA6007ROO
同意文件字號098-1-12575919-00005</t>
  </si>
  <si>
    <t>家福股份有限公司(花蓮縣新城鄉嘉里路15號)</t>
  </si>
  <si>
    <t>結球萵苣</t>
  </si>
  <si>
    <t>中華有機CA-09CAS007ROO
同意文件098-1-7055283-0005</t>
  </si>
  <si>
    <t>青綠葡萄乾</t>
  </si>
  <si>
    <t>里仁事業股份有限公司(花蓮縣吉安鄉北昌村建國路1段12-1號)</t>
  </si>
  <si>
    <t>ORGAb963</t>
  </si>
  <si>
    <t>pacific豆漿</t>
  </si>
  <si>
    <t>台北市忠孝東路5段508-6號</t>
  </si>
  <si>
    <t>德國太白粉</t>
  </si>
  <si>
    <t>養生園(台東市新生路426號)</t>
  </si>
  <si>
    <t>義大利麵</t>
  </si>
  <si>
    <t>ORGAb731</t>
  </si>
  <si>
    <t>葡萄柚汁</t>
  </si>
  <si>
    <t>美國USDA有機認證</t>
  </si>
  <si>
    <t>合優農產行銷國際有限公司(高雄市三民區陽明路378號)</t>
  </si>
  <si>
    <t>大麥苗粉</t>
  </si>
  <si>
    <t>種瓜有機農坊</t>
  </si>
  <si>
    <t>南投縣埔里鎮成功里種瓜路99號</t>
  </si>
  <si>
    <t>里仁事業(股)公司</t>
  </si>
  <si>
    <t>慈心有機農業發展基金會TOAF</t>
  </si>
  <si>
    <t>ORGAb853</t>
  </si>
  <si>
    <t>富士蘋果</t>
  </si>
  <si>
    <t>EDENZ LTD</t>
  </si>
  <si>
    <t>BIOGRO NEW ZEALAND LTD</t>
  </si>
  <si>
    <t>慈暉黑葡萄乾</t>
  </si>
  <si>
    <t>CCOF U.S.A.</t>
  </si>
  <si>
    <t>ORGAb391</t>
  </si>
  <si>
    <t>三得利葡萄酒</t>
  </si>
  <si>
    <t>Ecocert QAI  JAPAN</t>
  </si>
  <si>
    <t>漢祥商行(彰化市東興里公園路1段206號5樓)</t>
  </si>
  <si>
    <t>ORGAb495</t>
  </si>
  <si>
    <t>寇拉維塔冷壓橄欖油</t>
  </si>
  <si>
    <t>台北市重慶南路2段21號3F之3</t>
  </si>
  <si>
    <t>Cermet, Italy</t>
  </si>
  <si>
    <t>裕毛屋企業有限公司(台中市南屯區大興里永春東路208號)</t>
  </si>
  <si>
    <t>小鹿斑比綜合果汁</t>
  </si>
  <si>
    <t>和亞有限公司</t>
  </si>
  <si>
    <t>台北市民族東路512巷13弄8號1樓</t>
  </si>
  <si>
    <t>BIO</t>
  </si>
  <si>
    <t>丁丁藥局(台中市南屯區五權西路2段220號)</t>
  </si>
  <si>
    <t>生機植物奶</t>
  </si>
  <si>
    <t>台灣易而善股份有限公司</t>
  </si>
  <si>
    <t>彰化縣溪州鄉俊智路237號</t>
  </si>
  <si>
    <t>NASAA有機驗證</t>
  </si>
  <si>
    <t>ORGAb807</t>
  </si>
  <si>
    <t>野生藍苺綜合汁</t>
  </si>
  <si>
    <t>承億店(屏東縣東港鎮中正路1段198號1樓)</t>
  </si>
  <si>
    <t>100%即食綜合穀麥片</t>
  </si>
  <si>
    <t>ORGAb174</t>
  </si>
  <si>
    <t>澳洲富士蘋果</t>
  </si>
  <si>
    <t>綠森林健康事業有限公司(台北市大安區忠孝東路33段88號1樓)</t>
  </si>
  <si>
    <t>活力廚房</t>
  </si>
  <si>
    <t>台北縣瑞芳鎮中山路322巷3號</t>
  </si>
  <si>
    <t>芝麻迷迭香脆餅</t>
  </si>
  <si>
    <t>SUOLO E SALUTE SRL</t>
  </si>
  <si>
    <t>杏仁</t>
  </si>
  <si>
    <t>ORGAb184</t>
  </si>
  <si>
    <t>亙晟股份有限公司</t>
  </si>
  <si>
    <t>台北縣汐止市保新街150號3樓</t>
  </si>
  <si>
    <t>ORGAb498</t>
  </si>
  <si>
    <t>米味噌</t>
  </si>
  <si>
    <t>宮坂釀造株式會社</t>
  </si>
  <si>
    <t>日本國山梨縣甲府市高室町170番地</t>
  </si>
  <si>
    <t>太冠國際開發事業有限公司</t>
  </si>
  <si>
    <t>新店市中正路538巷1號1樓</t>
  </si>
  <si>
    <t>JAS-OCIA</t>
  </si>
  <si>
    <t>奇美行(台中縣豐原市府前街129號)</t>
  </si>
  <si>
    <t>ORGAb180</t>
  </si>
  <si>
    <t>黃金纖麥酥</t>
  </si>
  <si>
    <t>台北市光復南路1號8樓之2</t>
  </si>
  <si>
    <t>英國土壤有機協會</t>
  </si>
  <si>
    <t>上林藥商(苗栗市建功里24鄰府前路91號)</t>
  </si>
  <si>
    <t>ORGAb185</t>
  </si>
  <si>
    <t>素碎肉</t>
  </si>
  <si>
    <t>擁潔(股)公司</t>
  </si>
  <si>
    <t>bio, incpecta</t>
  </si>
  <si>
    <t>大溪蕃薯商店(桃園縣大溪鎮瑞興里瑞安路1段175巷55號)</t>
  </si>
  <si>
    <t>ORGAb499</t>
  </si>
  <si>
    <t>Soil Association土壤協會</t>
  </si>
  <si>
    <t>台中市美村路2段18號</t>
  </si>
  <si>
    <t>備註:
1.有機農產品依規定農藥殘留及添加物為不得檢出，6月市售共抽檢110件(蔬果102件、米8件)，其中1件不合格。
2.ND表示未檢出。</t>
  </si>
  <si>
    <t>ORGAb501</t>
  </si>
  <si>
    <t>ORGAb182</t>
  </si>
  <si>
    <t>ORGAb183</t>
  </si>
  <si>
    <t>ORGAb188</t>
  </si>
  <si>
    <t>ORGAb189</t>
  </si>
  <si>
    <t>ORGAb916</t>
  </si>
  <si>
    <t>ORGAb810</t>
  </si>
  <si>
    <t>ORGAb503</t>
  </si>
  <si>
    <t>ORGAb968</t>
  </si>
  <si>
    <t>ORGAb393</t>
  </si>
  <si>
    <t>ORGAb735</t>
  </si>
  <si>
    <t>ORGAb918</t>
  </si>
  <si>
    <t>ORGAb395</t>
  </si>
  <si>
    <t>ORGAb505</t>
  </si>
  <si>
    <t>ORGAb506</t>
  </si>
  <si>
    <t>ORGAb856</t>
  </si>
  <si>
    <t>ORGAb970</t>
  </si>
  <si>
    <t>ORGAb737</t>
  </si>
  <si>
    <t>ORGAb612</t>
  </si>
  <si>
    <t>ORGAb397</t>
  </si>
  <si>
    <t>ORGAb858</t>
  </si>
  <si>
    <t>ORGAb206</t>
  </si>
  <si>
    <t>ORGAb399</t>
  </si>
  <si>
    <t>ORGAb739</t>
  </si>
  <si>
    <t>ORGAb816</t>
  </si>
  <si>
    <t>ORGAb510</t>
  </si>
  <si>
    <t>ORGAb690</t>
  </si>
  <si>
    <t>ORGAb860</t>
  </si>
  <si>
    <t>ORGAb972</t>
  </si>
  <si>
    <t>ORGAb512</t>
  </si>
  <si>
    <t>ORGAb513</t>
  </si>
  <si>
    <t>ORGAb514</t>
  </si>
  <si>
    <t>ORGAb741</t>
  </si>
  <si>
    <t>ORGAb203</t>
  </si>
  <si>
    <t>98年7月份市售有機農糧產品及有機農糧產加工品品質檢驗結果月報表</t>
  </si>
  <si>
    <t>ORGAb609</t>
  </si>
  <si>
    <t>Dave's番茄義大利麵醬</t>
  </si>
  <si>
    <t>香積園有機食品坊(台南縣善化鎮大智路12號)</t>
  </si>
  <si>
    <t>ORGAb733</t>
  </si>
  <si>
    <t>恆豐雜穀行(高雄縣岡山鎮岡山路480號)</t>
  </si>
  <si>
    <t>ORGAb685</t>
  </si>
  <si>
    <t>100%即食燕麥片</t>
  </si>
  <si>
    <t>長青樹健康商店(嘉義縣朴子市竹圍里大同路71號)</t>
  </si>
  <si>
    <t>ORGAb500</t>
  </si>
  <si>
    <t>竹北市成功六街302號03-3590035</t>
  </si>
  <si>
    <t>康斯藥品有限公司(台中縣庄美里蔣公路266號1F)</t>
  </si>
  <si>
    <t>甘蔗原糖</t>
  </si>
  <si>
    <t>正直村有機有限公司</t>
  </si>
  <si>
    <t>台中市西區五權路2-202號</t>
  </si>
  <si>
    <t>有機園生物科技股份有限公司(台中縣大甲鎮平安里經國路520號)</t>
  </si>
  <si>
    <t>ORGAb181</t>
  </si>
  <si>
    <t>慈心有機農業發展基金會（TOAF）</t>
  </si>
  <si>
    <t>新光三越百貨股份有限公司新竹中華分公司(新竹市中華路二段190號B1~8樓)</t>
  </si>
  <si>
    <t>ORGAb313</t>
  </si>
  <si>
    <t>香菇有機醬油</t>
  </si>
  <si>
    <t>喜樂愛之泉有限公司</t>
  </si>
  <si>
    <t>台中市北區文祥街108號</t>
  </si>
  <si>
    <t>民安行(苗栗縣頭份鎮信義路81號)</t>
  </si>
  <si>
    <t>ORGAb830</t>
  </si>
  <si>
    <t>進口有機蘋果</t>
  </si>
  <si>
    <t>綠純有機蔬果</t>
  </si>
  <si>
    <t>彰化縣溪州鄉中山路4段200號</t>
  </si>
  <si>
    <t xml:space="preserve">CA-09CAS007R00
098-1-12375919-00020 </t>
  </si>
  <si>
    <t>家福股份有限公司屏東分公司(屏東縣屏東市仁愛路188號1.2.B1樓)</t>
  </si>
  <si>
    <t>ORGAb934</t>
  </si>
  <si>
    <t>台糖有機糙米</t>
  </si>
  <si>
    <t>台灣糖業股份有限公司</t>
  </si>
  <si>
    <t>台南市生產路68號</t>
  </si>
  <si>
    <t>台灣糖業股份有限公司花蓮區處(花蓮縣光復鄉糖廠街19號)</t>
  </si>
  <si>
    <t>ORGAb755</t>
  </si>
  <si>
    <t>有機紅葡萄汁</t>
  </si>
  <si>
    <t>清淨生活有限公司</t>
  </si>
  <si>
    <t>屏東縣潮州鎮新生路74號</t>
  </si>
  <si>
    <t>LACON GmbH</t>
  </si>
  <si>
    <t>無垢世界有機工坊(高雄市苓雅區自強三路12號)</t>
  </si>
  <si>
    <t>ORGAb935</t>
  </si>
  <si>
    <t>有機黑莓果醬</t>
  </si>
  <si>
    <t>統一生機開發股份有限公司</t>
  </si>
  <si>
    <t>中壢市中壢工業區定寧路15號</t>
  </si>
  <si>
    <t>美國QAI</t>
  </si>
  <si>
    <t>家樂福有限公司花蓮新城分公司(花蓮縣新城鄉嘉里路15號)</t>
  </si>
  <si>
    <t>ORGAb936</t>
  </si>
  <si>
    <t>有機蘑菇義大利麵醬</t>
  </si>
  <si>
    <t>家福股份有限公司</t>
  </si>
  <si>
    <t>台北市南港區南港路2段20巷5號</t>
  </si>
  <si>
    <t>ORGAb433</t>
  </si>
  <si>
    <t>羅農之米(有機糙米)</t>
  </si>
  <si>
    <t>明春有機農場</t>
  </si>
  <si>
    <t>宜蘭縣羅東鎮西安街227號</t>
  </si>
  <si>
    <t>國際美育自然生態基金會（MOA）</t>
  </si>
  <si>
    <t>樂活村天然有機專賣店(彰化縣員林鎮林森路280號)</t>
  </si>
  <si>
    <t>ORGAb434</t>
  </si>
  <si>
    <t>有機西洋芹</t>
  </si>
  <si>
    <t>埔里能高山有機農場</t>
  </si>
  <si>
    <t>南投縣埔里鎮民族路75號</t>
  </si>
  <si>
    <t>國際品質驗證有限公司（nqa）</t>
  </si>
  <si>
    <t>ORGAb435</t>
  </si>
  <si>
    <t>Santa Cruz100%有機檸檬汁</t>
  </si>
  <si>
    <t>桃園縣中壢市定寧路15號</t>
  </si>
  <si>
    <t>里仁(員林店)(彰化縣員林鎮員水路2段508號1F)</t>
  </si>
  <si>
    <t>ORGAb314</t>
  </si>
  <si>
    <t>有機黑豆粉</t>
  </si>
  <si>
    <t>元豪食品有限公司</t>
  </si>
  <si>
    <t>台中市大仁街80號</t>
  </si>
  <si>
    <t>中華有機農業發展協會    （COAA）</t>
  </si>
  <si>
    <t>義德商行(新竹市西大路91號)</t>
  </si>
  <si>
    <t>ORGAb436</t>
  </si>
  <si>
    <t>有機青仁黑豆</t>
  </si>
  <si>
    <t>青綠緣生物科技有限公司</t>
  </si>
  <si>
    <t>桃園縣龍潭鄉聖亭路155號</t>
  </si>
  <si>
    <t>無毒的家(和美店)(彰化縣和美鎮和線路59號)</t>
  </si>
  <si>
    <t>ORGAb559</t>
  </si>
  <si>
    <t>有機醬油</t>
  </si>
  <si>
    <t>恬心緣有機生活商店(台中市東區東信里一心街271號)</t>
  </si>
  <si>
    <t>ORGAb560</t>
  </si>
  <si>
    <t>有機亞麻仁子</t>
  </si>
  <si>
    <t>擁潔股份有限公司</t>
  </si>
  <si>
    <t>台北市西園路二段157號9樓</t>
  </si>
  <si>
    <t>ORGAb561</t>
  </si>
  <si>
    <t>台北縣三重市頂崁街13-14號</t>
  </si>
  <si>
    <t>M.O.A國際美育</t>
  </si>
  <si>
    <t>台北縣石碇鄉烏塗窟段四分子小段25號</t>
  </si>
  <si>
    <t>ORGAa060</t>
  </si>
  <si>
    <t>苗栗縣銅鑼鄉東崗村504、505、506號</t>
  </si>
  <si>
    <t>李光仁</t>
  </si>
  <si>
    <t>苗栗縣三義鄉廣盛村廣聲新城8巷1號</t>
  </si>
  <si>
    <t>苗栗縣銅鑼鄉新隆村新雞隆段493-1地號</t>
  </si>
  <si>
    <t>苗栗縣銅鑼鄉新隆村新雞隆段，地號：548</t>
  </si>
  <si>
    <t>苗栗縣銅鑼鄉新隆村新雞隆段，地號：1869</t>
  </si>
  <si>
    <t>備註:
1.有機農產品依規定農藥殘留及添加物為不得檢出，7月田間共抽檢43件，其中1件不合格。
2.ND表示未檢出。</t>
  </si>
  <si>
    <t>98年8月份市售有機農糧產品及有機農糧產加工品品質檢驗結果月報表</t>
  </si>
  <si>
    <t>ORGAb222</t>
  </si>
  <si>
    <t>大燕麥片</t>
  </si>
  <si>
    <t>國際品質驗證有限公司、BCS</t>
  </si>
  <si>
    <t>ORGAb215</t>
  </si>
  <si>
    <t>德國檸檬原汁</t>
  </si>
  <si>
    <t>弘如洋生物科技股份有限公司</t>
  </si>
  <si>
    <t>台北市忠孝東路4段289號11樓</t>
  </si>
  <si>
    <t>無毒的家南崁店(桃園縣蘆竹鄉羊稠村吉林路69號1樓)</t>
  </si>
  <si>
    <t>ORGAb209</t>
  </si>
  <si>
    <t>堅果穀物</t>
  </si>
  <si>
    <t>生康蔬菓行(台北市內湖區成功路4段30巷9號)</t>
  </si>
  <si>
    <t>ORGAb204</t>
  </si>
  <si>
    <t>稻鴨米有機益全香米</t>
  </si>
  <si>
    <t>宜蘭縣三星地區農會有機米產銷班第一班</t>
  </si>
  <si>
    <t>宜蘭縣三星鄉大洲村160號</t>
  </si>
  <si>
    <t>ORGAb216</t>
  </si>
  <si>
    <t>ORGAb223</t>
  </si>
  <si>
    <t>有機全麥麵粉</t>
  </si>
  <si>
    <t>綠軒行(竹北市勝利五路50號)</t>
  </si>
  <si>
    <t>ORGAb230</t>
  </si>
  <si>
    <t>鴨間稻有機白米</t>
  </si>
  <si>
    <t>ORGAb231</t>
  </si>
  <si>
    <t>有機紅糯米</t>
  </si>
  <si>
    <t>民豐農場</t>
  </si>
  <si>
    <t>宜蘭縣礁溪鄉吳沙村四結路27-12號</t>
  </si>
  <si>
    <t>里仁事業股份有限公司(苗栗縣苗栗市北安街17號1F)</t>
  </si>
  <si>
    <t>ORGAb224</t>
  </si>
  <si>
    <t>有機紫蘿蔔汁</t>
  </si>
  <si>
    <t>台灣公利洋行股份有限公司</t>
  </si>
  <si>
    <t>台北市松江路146號7樓之1</t>
  </si>
  <si>
    <t>新竹市英明街24號1樓</t>
  </si>
  <si>
    <t>ORGAb217</t>
  </si>
  <si>
    <t>OCIA</t>
  </si>
  <si>
    <t>天來事業有限公司(桃園縣中壢市中央西路2段26號</t>
  </si>
  <si>
    <t>ORGAb225</t>
  </si>
  <si>
    <t>有機燕麥片-粗</t>
  </si>
  <si>
    <t>綠生活有機世界(新竹縣竹東鎮長春路1段148號)</t>
  </si>
  <si>
    <t>ORGAb861</t>
  </si>
  <si>
    <t>台中縣太平市永富街110號1F</t>
  </si>
  <si>
    <t xml:space="preserve">BCS </t>
  </si>
  <si>
    <t>豐德科斯(宜蘭縣羅東鎮倉前路99號)</t>
  </si>
  <si>
    <t>ORGAb818</t>
  </si>
  <si>
    <t>ORGAb232</t>
  </si>
  <si>
    <t>喜瑞即溶咖啡</t>
  </si>
  <si>
    <t>ECOCERT,SAS</t>
  </si>
  <si>
    <t>ORGAb515</t>
  </si>
  <si>
    <t>德國蔬菜高湯塊</t>
  </si>
  <si>
    <t>台北市松山區南京東路5段16號11樓之4</t>
  </si>
  <si>
    <t>Bio</t>
  </si>
  <si>
    <t>ORGAb516</t>
  </si>
  <si>
    <t>清淨生活股份有限公司</t>
  </si>
  <si>
    <t>兆豐商行(台中市北區育德里五常街163號1樓)</t>
  </si>
  <si>
    <t>ORGAb742</t>
  </si>
  <si>
    <t>巴薩米克調味醋</t>
  </si>
  <si>
    <t>統一健康有機超市(高雄縣大社鄉神農村金龍路56號)</t>
  </si>
  <si>
    <t>ORGAb226</t>
  </si>
  <si>
    <t>ORGAb919</t>
  </si>
  <si>
    <t>鴨間稻無糖糙米麩</t>
  </si>
  <si>
    <t>統健實業股份有限公司吉安康聖門市(花蓮縣吉安鄉自強路632號1樓)</t>
  </si>
  <si>
    <t>ORGAb691</t>
  </si>
  <si>
    <t>大紅棗</t>
  </si>
  <si>
    <t>高高行銷有限公司(嘉義市鹿寮里學府路300號)</t>
  </si>
  <si>
    <t>ORGAb211</t>
  </si>
  <si>
    <t>甜菜根植物纖奶</t>
  </si>
  <si>
    <t>有機園生物科技工程股份有限公司</t>
  </si>
  <si>
    <t>桂花田無毒健康樂活館(台北縣樹林市佳園路3段140號1F)</t>
  </si>
  <si>
    <t>ORGAb218</t>
  </si>
  <si>
    <t>超大葡萄乾</t>
  </si>
  <si>
    <t>ORGAb210</t>
  </si>
  <si>
    <t>美好人生米餅</t>
  </si>
  <si>
    <t>宜蘭食品工業股份有限公司</t>
  </si>
  <si>
    <t>宜蘭縣冬山鄉廣興路680巷190號</t>
  </si>
  <si>
    <t>台北縣中和市中山路2段380巷14號3F</t>
  </si>
  <si>
    <t>利貞商行(台北縣樹林市佳園路3段482號1F)</t>
  </si>
  <si>
    <t>ORGAb227</t>
  </si>
  <si>
    <t>新竹市博愛街78號</t>
  </si>
  <si>
    <t>ORGAb219</t>
  </si>
  <si>
    <t>佳家自然生活館(桃園縣桃園市天祥七街16號)</t>
  </si>
  <si>
    <t>ORGAb233</t>
  </si>
  <si>
    <t>即食黑麥片</t>
  </si>
  <si>
    <t>里仁事業股份有限公司(苗栗縣苑裡鎮新興路54號1樓)</t>
  </si>
  <si>
    <t>ORGAb234</t>
  </si>
  <si>
    <t>ORGAb920</t>
  </si>
  <si>
    <t>綠茶</t>
  </si>
  <si>
    <t>台中市文心路1段531號6F-6</t>
  </si>
  <si>
    <t>長春藤商店(花蓮市富安路22號)</t>
  </si>
  <si>
    <t>ORGAb253</t>
  </si>
  <si>
    <t>蕎麥麵條</t>
  </si>
  <si>
    <t>家福股份有限公司新竹竹北分公司(新竹縣竹北市光明六路89號1F)</t>
  </si>
  <si>
    <t>ORGAb212</t>
  </si>
  <si>
    <t>Peter Rabbit Organic田園蔬菜醬</t>
  </si>
  <si>
    <t>遠東都會股份有限公司</t>
  </si>
  <si>
    <t>ORGAb903</t>
  </si>
  <si>
    <t>ORGAb673</t>
  </si>
  <si>
    <t>ORGAb471</t>
  </si>
  <si>
    <t>正直村有機園崇德店(台中市北區建興里崇德路1段267號)</t>
  </si>
  <si>
    <t>ORGAb375</t>
  </si>
  <si>
    <t>ORGAb796</t>
  </si>
  <si>
    <t>ORGAb675</t>
  </si>
  <si>
    <t>ORGAb136</t>
  </si>
  <si>
    <t>ORGAb133</t>
  </si>
  <si>
    <t>ORGAb134</t>
  </si>
  <si>
    <t>ORGAb341</t>
  </si>
  <si>
    <t>ORGAb798</t>
  </si>
  <si>
    <t>ORGAb143</t>
  </si>
  <si>
    <t>采崧生機園(桃園市國際路1段1140號)</t>
  </si>
  <si>
    <t>ORGAb139</t>
  </si>
  <si>
    <t>ORGAb140</t>
  </si>
  <si>
    <t>ORGAb141</t>
  </si>
  <si>
    <t>ORGAb476</t>
  </si>
  <si>
    <t>ORGAb477</t>
  </si>
  <si>
    <t>ORGAb478</t>
  </si>
  <si>
    <t>ORGAb378</t>
  </si>
  <si>
    <t>ORGAb379</t>
  </si>
  <si>
    <t>ORGAb380</t>
  </si>
  <si>
    <t>ORGAb480</t>
  </si>
  <si>
    <t>ORGAb481</t>
  </si>
  <si>
    <t>ORGAb482</t>
  </si>
  <si>
    <t>ORGAb677</t>
  </si>
  <si>
    <t>ORGAb145</t>
  </si>
  <si>
    <t>ORGAb800</t>
  </si>
  <si>
    <t>ORGAb679</t>
  </si>
  <si>
    <t>ORGAb846</t>
  </si>
  <si>
    <t>ORGAb847</t>
  </si>
  <si>
    <t>ORGAb147</t>
  </si>
  <si>
    <t>ORGAb148</t>
  </si>
  <si>
    <t>98年5月份市售有機農糧產品及有機農糧產加工品品質檢驗結果月報表</t>
  </si>
  <si>
    <t>ORGAb793</t>
  </si>
  <si>
    <t>青田有機純米粉</t>
  </si>
  <si>
    <t>花蓮縣富里鄉富里村和平街122號</t>
  </si>
  <si>
    <t>防腐劑（苯甲酸）0.20g/kg</t>
  </si>
  <si>
    <t>潮洲柏園提貨中心(屏東縣潮州鎮中山路63號)</t>
  </si>
  <si>
    <t>有機全麥麵條</t>
  </si>
  <si>
    <t>統一生機開發(股)公司</t>
  </si>
  <si>
    <t>中壢市中壢工業區定寧路15號</t>
  </si>
  <si>
    <t>慈心有機農業發展基金會</t>
  </si>
  <si>
    <t>善信源蔘葯行(屏東縣潮州鎮明仁巷15號)</t>
  </si>
  <si>
    <t>ORGAb129</t>
  </si>
  <si>
    <t>藍莓果醬</t>
  </si>
  <si>
    <t>統一生機股份有限公司</t>
  </si>
  <si>
    <t>桃園縣中壢市工業區定寧路15號</t>
  </si>
  <si>
    <t>太平洋崇光百貨中壢分公司(桃園縣中壢市元化路357號)</t>
  </si>
  <si>
    <t>ORGAb124</t>
  </si>
  <si>
    <t>有機紅麴豆腐乳</t>
  </si>
  <si>
    <t>有機園生物科技工程(股)公司</t>
  </si>
  <si>
    <t>台中市西屯區中和路99-38號</t>
  </si>
  <si>
    <t>苗栗市廣生聯米工廠(苗栗市為公路173號)</t>
  </si>
  <si>
    <t>ORGAb469</t>
  </si>
  <si>
    <t>野生藍莓綜合果汁</t>
  </si>
  <si>
    <t>宏常有限公司</t>
  </si>
  <si>
    <t>台北市長春路65號10F</t>
  </si>
  <si>
    <t>美國USDA、歐盟、日本JAS、SGS/ICS、SAS</t>
  </si>
  <si>
    <t>慈心有機商行(台中市華美街212號)</t>
  </si>
  <si>
    <t>ORGAb955</t>
  </si>
  <si>
    <t>民豐有機三寶米</t>
  </si>
  <si>
    <t>民豐農場</t>
  </si>
  <si>
    <t>宜蘭縣礁溪鄉吳沙村四結路27-12號</t>
  </si>
  <si>
    <t>TOAF</t>
  </si>
  <si>
    <t>里仁事業股份有限公司(台東縣台東市中興路1段128號1F)</t>
  </si>
  <si>
    <t>元豆有機黑豆漿</t>
  </si>
  <si>
    <t>統盛國際股份有限公司</t>
  </si>
  <si>
    <t>宜蘭市梅洲二路56號</t>
  </si>
  <si>
    <t>ORGAb902</t>
  </si>
  <si>
    <t>有機紅豆</t>
  </si>
  <si>
    <t>統一生機開發股份有限公司</t>
  </si>
  <si>
    <t>美國QAI</t>
  </si>
  <si>
    <t>家福股份有限公司花蓮新城分公司(花蓮縣新城鄉嘉里路15號)</t>
  </si>
  <si>
    <t>有機義大利斜管麵</t>
  </si>
  <si>
    <t>家福股份有限公司</t>
  </si>
  <si>
    <t>台北市南港區南港路2段20巷5號B1</t>
  </si>
  <si>
    <t>ORGAb601</t>
  </si>
  <si>
    <t>歐特力有機燕麥奶</t>
  </si>
  <si>
    <t>弘如洋生技股份有限公司</t>
  </si>
  <si>
    <t>台北市中山區南京東路2段88號</t>
  </si>
  <si>
    <t>KRAV(SE EK011)</t>
  </si>
  <si>
    <t>甘露園天然有機食品店(台南學甲鎮濟生路216-1號)</t>
  </si>
  <si>
    <t>ORGAb373</t>
  </si>
  <si>
    <t>菰瓜</t>
  </si>
  <si>
    <t>福智麻園</t>
  </si>
  <si>
    <t>台北市內湖區東湖路113巷70弄7號2F</t>
  </si>
  <si>
    <t>慈心有機</t>
  </si>
  <si>
    <t>ORGAb672</t>
  </si>
  <si>
    <t>有機蕃茄羅勒義大利麵醬</t>
  </si>
  <si>
    <t>美國</t>
  </si>
  <si>
    <t>家樂福-北門門市(嘉義市忠孝路346巷21-47號)</t>
  </si>
  <si>
    <t>有機燕麥片</t>
  </si>
  <si>
    <t>吉利高(股)公司</t>
  </si>
  <si>
    <t>台中市工業區18路8號</t>
  </si>
  <si>
    <t>澳洲、NASAA</t>
  </si>
  <si>
    <t>大潤發流通事業股份有限公司(嘉義市博愛路2段281號)</t>
  </si>
  <si>
    <t>ORGAb470</t>
  </si>
  <si>
    <t>葡萄原汁</t>
  </si>
  <si>
    <t>滿福實業有限公司</t>
  </si>
  <si>
    <t>台中市文心路3段296號6F-B</t>
  </si>
  <si>
    <t>有機園生物科技工程股份有限公司</t>
  </si>
  <si>
    <t>ORGAb157</t>
  </si>
  <si>
    <t>有機黑莓果醬</t>
  </si>
  <si>
    <t>桃園縣中壢市工業區定寧路15號</t>
  </si>
  <si>
    <t>義德商行(新竹市西大路91號)</t>
  </si>
  <si>
    <t>ORGAb848</t>
  </si>
  <si>
    <t>家福有機黑巧克力74%</t>
  </si>
  <si>
    <t>法國家福股份有限公司</t>
  </si>
  <si>
    <t>INTERDIS TSA 50010-92695 LEVALL OIS CEDEX</t>
  </si>
  <si>
    <t>台北市南港區2段20巷5號B1</t>
  </si>
  <si>
    <t>法國</t>
  </si>
  <si>
    <t>家福股份有限公司(宜蘭縣宜蘭市民權路2段38巷2號B2</t>
  </si>
  <si>
    <t>家福有機藍莓果醬</t>
  </si>
  <si>
    <t>ORGAb801</t>
  </si>
  <si>
    <t>慈心有機農業發展協會</t>
  </si>
  <si>
    <t>天喜素食餅店(屏東縣勝利路70號)</t>
  </si>
  <si>
    <t>聖多美有機特級純橄欖油</t>
  </si>
  <si>
    <t>乘福齋(屏東市林森路38號)</t>
  </si>
  <si>
    <t>ORGAb385</t>
  </si>
  <si>
    <t>澳洲有機燕麥片</t>
  </si>
  <si>
    <t>澳洲布魯克燕麥公司</t>
  </si>
  <si>
    <t>澳洲NASAA
中華有機農業協會</t>
  </si>
  <si>
    <t>ORGAb909</t>
  </si>
  <si>
    <t>花蓮縣北昌村自強路632號1樓</t>
  </si>
  <si>
    <t>ORGAb160</t>
  </si>
  <si>
    <t>有機柳橙</t>
  </si>
  <si>
    <t>三崧貿易有限公司</t>
  </si>
  <si>
    <t>台北縣中和市橋安街41號4F</t>
  </si>
  <si>
    <t>GOCA</t>
  </si>
  <si>
    <t>里仁事業股份有限公司(台北縣中和市漢民路423.425號1F)</t>
  </si>
  <si>
    <t>100%有機即食黑麥片</t>
  </si>
  <si>
    <t>竹北市成功路6街302號</t>
  </si>
  <si>
    <t>TOAF
EVIRA</t>
  </si>
  <si>
    <t>有機頂級初榨橄欖油</t>
  </si>
  <si>
    <t>立昇洋行有限公司</t>
  </si>
  <si>
    <t>台北縣新莊市新樹路268巷18號</t>
  </si>
  <si>
    <t>ECO CERT</t>
  </si>
  <si>
    <t>ORGAb680</t>
  </si>
  <si>
    <t>有機香甜玉米粒罐頭</t>
  </si>
  <si>
    <t>嘉義魚市場股份有限公司(嘉義市博愛路1段109號)</t>
  </si>
  <si>
    <t>三得利有機葡萄酒</t>
  </si>
  <si>
    <t>三得利株式會社</t>
  </si>
  <si>
    <t>日本大阪市北區堂島濱2丁目1-40</t>
  </si>
  <si>
    <t>台灣三得利股份有限公司</t>
  </si>
  <si>
    <t>台北市大安區復興南路2段363號3F</t>
  </si>
  <si>
    <t>全家便利商店股份有限公司(嘉義縣竹崎鄉中山路282號)</t>
  </si>
  <si>
    <t>ORGAb158</t>
  </si>
  <si>
    <t>有機葵花仁</t>
  </si>
  <si>
    <t>今晨有機蔬果店(桃園縣平鎮市北勢里和平路34號)</t>
  </si>
  <si>
    <t>ORGAb163</t>
  </si>
  <si>
    <t>瑞典歐特力有機燕麥奶</t>
  </si>
  <si>
    <t>蕃薯藤有機專賣店(桃園市縣府路130號)</t>
  </si>
  <si>
    <t>有機蘋果汁</t>
  </si>
  <si>
    <t>ORGAb159</t>
  </si>
  <si>
    <t>有機糙米</t>
  </si>
  <si>
    <t>泉順食品公司</t>
  </si>
  <si>
    <t xml:space="preserve">苗栗縣苑裡鎮玉田里7鄰91之1號 </t>
  </si>
  <si>
    <t>台糖公司</t>
  </si>
  <si>
    <t>慈心驗證基金會</t>
  </si>
  <si>
    <t>全聯實業股份有限公司(苗栗縣苗栗市中正路204號1樓)</t>
  </si>
  <si>
    <t>ORGAb488</t>
  </si>
  <si>
    <t>有機五穀燕麥粥</t>
  </si>
  <si>
    <t>嘉懋食品企業有限公司</t>
  </si>
  <si>
    <t>台中縣大雅鄉中山北路473巷10弄6號</t>
  </si>
  <si>
    <t>同留和屋有機生活館(台中市西屯區西屯路3段166-50號)</t>
  </si>
  <si>
    <t>ORGAb489</t>
  </si>
  <si>
    <t>有機橄欖油</t>
  </si>
  <si>
    <t>高雄市三民區九如一路230巷11號</t>
  </si>
  <si>
    <t>ORGAb605</t>
  </si>
  <si>
    <t>統一生機開發公司</t>
  </si>
  <si>
    <t>MOA國際美育</t>
  </si>
  <si>
    <t>統健實業股份有限公司(台南市東區東寧路379號)</t>
  </si>
  <si>
    <t>ORGAb342</t>
  </si>
  <si>
    <t>台灣家樂福斗六分公司(斗六市雲林路2段297號)</t>
  </si>
  <si>
    <t>ORGAb727</t>
  </si>
  <si>
    <t>有機100%純天然野生藍莓綜合果</t>
  </si>
  <si>
    <t>臺北市長春路65號10F</t>
  </si>
  <si>
    <t>SGS、ICS、SAS</t>
  </si>
  <si>
    <t>養生五穀雜糧生機飲食(高雄市前鎮區瑞誠街43號)</t>
  </si>
  <si>
    <t>有機甜椒</t>
  </si>
  <si>
    <t>林誌勝</t>
  </si>
  <si>
    <t>家福股份有限公司-桃園內壢分公司(桃園縣中壢市中華路一段450號地下1樓-地上2樓)</t>
  </si>
  <si>
    <t>ORGAb327</t>
  </si>
  <si>
    <t>富里有機糙米</t>
  </si>
  <si>
    <t>富里有機米銷班第一班</t>
  </si>
  <si>
    <t>花蓮縣富里鄉學田村6鄰民權路10號</t>
  </si>
  <si>
    <t>ORGAb760</t>
  </si>
  <si>
    <t>精緻溫室有機蔬菜</t>
  </si>
  <si>
    <t>李和芳</t>
  </si>
  <si>
    <t>高雄市楠梓區興楠路355巷72號</t>
  </si>
  <si>
    <t>高雄市三合市場10號攤位</t>
  </si>
  <si>
    <r>
      <t>中</t>
    </r>
    <r>
      <rPr>
        <sz val="11"/>
        <rFont val="Times New Roman"/>
        <family val="1"/>
      </rPr>
      <t>ORGA3098</t>
    </r>
  </si>
  <si>
    <t>歐特地中海有機葡萄乾</t>
  </si>
  <si>
    <t>正原有機國際有限公司</t>
  </si>
  <si>
    <t>北縣板橋市長江路二段311巷3號</t>
  </si>
  <si>
    <t>三胞胎健康坊(彰化縣員林鎮育英路475巷2號)</t>
  </si>
  <si>
    <r>
      <t>中</t>
    </r>
    <r>
      <rPr>
        <sz val="11"/>
        <rFont val="Times New Roman"/>
        <family val="1"/>
      </rPr>
      <t>ORGA3099</t>
    </r>
  </si>
  <si>
    <t>德國有機蔓越莓果醬</t>
  </si>
  <si>
    <t>北市南京東路5段16號11樓-4</t>
  </si>
  <si>
    <t>BCS-ÖKO-Garantie GmbH</t>
  </si>
  <si>
    <r>
      <t>中</t>
    </r>
    <r>
      <rPr>
        <sz val="11"/>
        <rFont val="Times New Roman"/>
        <family val="1"/>
      </rPr>
      <t>ORGA3100</t>
    </r>
  </si>
  <si>
    <t>青田有機十榖粉</t>
  </si>
  <si>
    <t>邁進行(彰化縣員林鎮育英路37-19號)</t>
  </si>
  <si>
    <t>ORGAb640</t>
  </si>
  <si>
    <t>民豐有機黑糯米</t>
  </si>
  <si>
    <t>里仁事業股份有限公司林森分公司(台南市東區林森路2段148號1F)</t>
  </si>
  <si>
    <t>ORGAb641</t>
  </si>
  <si>
    <t>有機轉型期長秈糙米</t>
  </si>
  <si>
    <t>銀川永續農場</t>
  </si>
  <si>
    <t>花蓮縣富里鄉富里村公埔路2段75號</t>
  </si>
  <si>
    <t>ORGAb642</t>
  </si>
  <si>
    <t>東豐有機糙米</t>
  </si>
  <si>
    <t>花蓮縣玉里鎮有機米產銷第一班</t>
  </si>
  <si>
    <t>花蓮縣玉里鎮東豐里棣芬71-3號</t>
  </si>
  <si>
    <t>ORGAb643</t>
  </si>
  <si>
    <t>穀盛有機玄米酢</t>
  </si>
  <si>
    <t>穀盛股份有限公司</t>
  </si>
  <si>
    <t>嘉義縣民雄鄉工業區中正路36號</t>
  </si>
  <si>
    <t>主婦聯盟(台南市東區衛國街106巷1號)</t>
  </si>
  <si>
    <t>ORGAb881</t>
  </si>
  <si>
    <t>桃園縣中壢市內定里20街158巷7號</t>
  </si>
  <si>
    <t>綠園有機生活館(宜蘭市復興路二段40號)</t>
  </si>
  <si>
    <t>ORGAb882</t>
  </si>
  <si>
    <t>有機綜合穀物片</t>
  </si>
  <si>
    <t>欣麗美姿企業有限公司</t>
  </si>
  <si>
    <t>台北市八德路四段765號12樓之3</t>
  </si>
  <si>
    <r>
      <t>中</t>
    </r>
    <r>
      <rPr>
        <sz val="11"/>
        <rFont val="Times New Roman"/>
        <family val="1"/>
      </rPr>
      <t>ORGA2130</t>
    </r>
  </si>
  <si>
    <t>有機燕麥奶</t>
  </si>
  <si>
    <t>澳洲ACO</t>
  </si>
  <si>
    <t>德信商行(台中縣大里市中興路二段345號1F)</t>
  </si>
  <si>
    <t>備註:
1.有機農產品依規定農藥殘留及添加物為不得檢出，11月市售共抽檢95件(蔬果77件、米18件)，檢驗結果均合格。
2.ND表示未檢出。</t>
  </si>
  <si>
    <t>台北縣樹林市光武街36巷1號</t>
  </si>
  <si>
    <t>加保利0.03</t>
  </si>
  <si>
    <t>ORGAb967</t>
  </si>
  <si>
    <t>番茄醬</t>
  </si>
  <si>
    <t>ORGAb187</t>
  </si>
  <si>
    <t>小鹿斑比綜合蔬果泥</t>
  </si>
  <si>
    <t>德國PRUFVEREIN,VERARBEITUNG</t>
  </si>
  <si>
    <t>苗栗市中正路485號</t>
  </si>
  <si>
    <t>ORGAb392</t>
  </si>
  <si>
    <t>全合發興業有限公司</t>
  </si>
  <si>
    <t>桃園縣中壢市中正路2段433巷48號</t>
  </si>
  <si>
    <t>德正天然有機食品(南投縣草屯鎮虎山路428號)</t>
  </si>
  <si>
    <t>ORGAb191</t>
  </si>
  <si>
    <t>soio association</t>
  </si>
  <si>
    <t>雲林縣元長鄉新吉村63-3號                       05-7982631-2</t>
  </si>
  <si>
    <t>達康人生養生館(南投縣草屯鎮炎峰里虎山路893號)</t>
  </si>
  <si>
    <t>ORGAb610</t>
  </si>
  <si>
    <t>PREGO義大利麵</t>
  </si>
  <si>
    <t>香港商金寶湯鮺洲有限公司台灣分公司</t>
  </si>
  <si>
    <t>台北市松山區八德路3段230號4F-1</t>
  </si>
  <si>
    <t>永昌食品原料行(台南市長榮路1段115號)</t>
  </si>
  <si>
    <t>ORGAb193</t>
  </si>
  <si>
    <t>石磨麵粉</t>
  </si>
  <si>
    <t>統健實業股份有限公司(新竹縣竹北市光明六路東一段251號1F)</t>
  </si>
  <si>
    <t>ORGAb686</t>
  </si>
  <si>
    <t>黃金黑糖</t>
  </si>
  <si>
    <t>台北市西園路2段157號9F</t>
  </si>
  <si>
    <t>長青樹健康商店(嘉義縣朴子市竹園里大同路71號)</t>
  </si>
  <si>
    <t>ORGAb734</t>
  </si>
  <si>
    <t>英國土壤有機認證
歐盟有機認證</t>
  </si>
  <si>
    <t>明日生機店(高雄市前鎮區一心二路77號)</t>
  </si>
  <si>
    <t>EDEN糙米黃豆穀奶</t>
  </si>
  <si>
    <t>美國OCIA有機認證</t>
  </si>
  <si>
    <t>ORGAb190</t>
  </si>
  <si>
    <t>麵醬-大蒜洋菇</t>
  </si>
  <si>
    <t>見豐貿易有限公司</t>
  </si>
  <si>
    <t>台北市重慶北路2段164號2樓</t>
  </si>
  <si>
    <t>松青商業股份有限公司(台北縣中和市中山路3段122號B2)</t>
  </si>
  <si>
    <t>ORGAb917</t>
  </si>
  <si>
    <t>黑芝麻</t>
  </si>
  <si>
    <t>家福股份有限公司(花蓮縣新城鄉嘉里村嘉里路15號)</t>
  </si>
  <si>
    <t>ORGAb192</t>
  </si>
  <si>
    <t>惠康百貨股份有限公司中山陽店(桃園市中山東路51號B1)</t>
  </si>
  <si>
    <t>ORGAb198</t>
  </si>
  <si>
    <t>100%檸檬汁</t>
  </si>
  <si>
    <t>源盛行(桃園市三民路2段203號)</t>
  </si>
  <si>
    <t>ORGAb199</t>
  </si>
  <si>
    <t>OZ天然義大利麵醬</t>
  </si>
  <si>
    <t>廣紘國際股份公司</t>
  </si>
  <si>
    <t>台北市民權東路6段23號5樓之1</t>
  </si>
  <si>
    <t>ORGAb811</t>
  </si>
  <si>
    <t>菩提園企業社(屏東市中正路22號)</t>
  </si>
  <si>
    <t>ORGAb812</t>
  </si>
  <si>
    <t>100%蘋果汁</t>
  </si>
  <si>
    <t>統一有機健康超市屏東旗艦店(屏東縣屏東市中正路135-1號)</t>
  </si>
  <si>
    <t>ORGAb394</t>
  </si>
  <si>
    <t>百奧維他有機葡萄汁</t>
  </si>
  <si>
    <t>瑞士, bio. inspecta AG</t>
  </si>
  <si>
    <t>無毒的家自然生活館(彰化縣北斗鎮中正路190號)</t>
  </si>
  <si>
    <t>桃園縣龍潭鄉聖亭路155號</t>
  </si>
  <si>
    <t>ORGAb195</t>
  </si>
  <si>
    <t>白胡桃南瓜濃湯</t>
  </si>
  <si>
    <t>無毒的家新店中華門市部(台北縣新店市中華路9號1樓)</t>
  </si>
  <si>
    <t>ORGAb345</t>
  </si>
  <si>
    <t>全麥義大利螺旋麵</t>
  </si>
  <si>
    <t>家福公司</t>
  </si>
  <si>
    <t>台北市南港路2段50巷5號B1</t>
  </si>
  <si>
    <t>ORGAb504</t>
  </si>
  <si>
    <t>有機絲瓜</t>
  </si>
  <si>
    <t>陳東寶</t>
  </si>
  <si>
    <t>南投縣埔里鎮福興里福興路135巷16號</t>
  </si>
  <si>
    <t>桃園縣復興鄉三民村13鄰5號。03-3825242。</t>
  </si>
  <si>
    <t>暐凱國際</t>
  </si>
  <si>
    <t>裕毛屋企業股份有限公司(台中市西區中興里公益路150、152號1樓)</t>
  </si>
  <si>
    <t>有機甘栗</t>
  </si>
  <si>
    <t>爭鮮股份有限公司</t>
  </si>
  <si>
    <t>台北市忠孝東路6段481號2樓</t>
  </si>
  <si>
    <t>裕毛屋企業股份有限公司(台中市西區中興里公益路150、152號2樓)</t>
  </si>
  <si>
    <t>有機番茄汁</t>
  </si>
  <si>
    <t>港商弘景企業有限公司</t>
  </si>
  <si>
    <t>台南縣新市鄉興業路12號</t>
  </si>
  <si>
    <t>久津實業股份有限公司</t>
  </si>
  <si>
    <t>彰化縣福興工業區興業路14號</t>
  </si>
  <si>
    <t>ORGAb855</t>
  </si>
  <si>
    <t>德國有機蘋果汁</t>
  </si>
  <si>
    <t>台北市南京東路2段88號</t>
  </si>
  <si>
    <t>prufverein Verarbeitung</t>
  </si>
  <si>
    <t>有機櫻桃</t>
  </si>
  <si>
    <t>WSDA ORGANIC FOOD PROGRAM</t>
  </si>
  <si>
    <t>ORGAb969</t>
  </si>
  <si>
    <t>三彩堂企業社(台東市中山路380號)</t>
  </si>
  <si>
    <t>有機即食黑麥片</t>
  </si>
  <si>
    <t>青荷國際有限公司</t>
  </si>
  <si>
    <t>桃園縣桃園市建國路188-4號9F</t>
  </si>
  <si>
    <t>ORGAb194</t>
  </si>
  <si>
    <t>力行食品行(苗栗市青苗里11鄰至公路18號1樓)</t>
  </si>
  <si>
    <t>ORGAb687</t>
  </si>
  <si>
    <t>味噌辣椒醬</t>
  </si>
  <si>
    <t>順興食品企業有限公司</t>
  </si>
  <si>
    <t>台中縣梧棲鎮臨港路港埠路2段408巷3號</t>
  </si>
  <si>
    <t>民雄有機世界(嘉義縣民雄鄉東榮村東榮路20號1F)</t>
  </si>
  <si>
    <t>ORGAb813</t>
  </si>
  <si>
    <t>松青商業股份有限公司(屏東市中正路72號B1)</t>
  </si>
  <si>
    <t>ORGAb814</t>
  </si>
  <si>
    <t>有機葡萄汁</t>
  </si>
  <si>
    <t>家福股份有限公司(台北市南港路2段50巷5號B1)</t>
  </si>
  <si>
    <t>ORGAb200</t>
  </si>
  <si>
    <t>客奇義大利洋蔥脆餅</t>
  </si>
  <si>
    <t>SUOCO E SALUTE SRL</t>
  </si>
  <si>
    <t>無毒的家(新竹市觀仁里世界街97號1樓)</t>
  </si>
  <si>
    <t>ORGAb736</t>
  </si>
  <si>
    <t>洋蔥粉末</t>
  </si>
  <si>
    <t>保澧國際股份有限公司</t>
  </si>
  <si>
    <t>台北市中山區中山北路1段105巷12-6號5F</t>
  </si>
  <si>
    <t>吉事圃有機蔬果生活館(高雄市前鎮區光華二路282號)</t>
  </si>
  <si>
    <t>有機綜合蔬菜泥</t>
  </si>
  <si>
    <t>御康藥局(高雄市苓雅區光華一路35號)</t>
  </si>
  <si>
    <t>ORGAb201</t>
  </si>
  <si>
    <t>日式蕎麥麵</t>
  </si>
  <si>
    <t>NASSA</t>
  </si>
  <si>
    <t>歡喜素食品行(苗栗市中正路728號)</t>
  </si>
  <si>
    <t>ORGAb611</t>
  </si>
  <si>
    <t>台北市中山區南京東路2段88號10F</t>
  </si>
  <si>
    <t>IT-ICA-OKO</t>
  </si>
  <si>
    <t>大地生機飲食推廣中心(台南縣新營市三民路190-2號)</t>
  </si>
  <si>
    <t>有機即食細燕麥片</t>
  </si>
  <si>
    <t>台北市八德路4段765號12樓之3</t>
  </si>
  <si>
    <t>慈心有機</t>
  </si>
  <si>
    <t>佑隆行(台南縣新營市民生路22-1號)</t>
  </si>
  <si>
    <t>ORGAb396</t>
  </si>
  <si>
    <t>學田有機米碾米坊</t>
  </si>
  <si>
    <t>花蓮縣副理香學田村6鄰民權路10號</t>
  </si>
  <si>
    <t>寶琳生機(埔里鎮中華路197號)</t>
  </si>
  <si>
    <t>鴨間稻有機糙米</t>
  </si>
  <si>
    <t>耕綠有機園地(南投縣埔里鎮南盛街160號)</t>
  </si>
  <si>
    <t>ORGAb688</t>
  </si>
  <si>
    <t>杏園生機實業社</t>
  </si>
  <si>
    <t>高雄市三民區淵明街53號</t>
  </si>
  <si>
    <t>玖福有機店(嘉義市中山路38號)</t>
  </si>
  <si>
    <t>ORGAb971</t>
  </si>
  <si>
    <t>銀川有機白米</t>
  </si>
  <si>
    <t>花蓮縣富里鄉富里村公埔路2段75號</t>
  </si>
  <si>
    <t>大潤發流通事業股份有限公司(台東市中興路3段592號1樓)</t>
  </si>
  <si>
    <t>ORGAb857</t>
  </si>
  <si>
    <t>好鮮有機甜菜汁</t>
  </si>
  <si>
    <t>綠園有機生活館(宜蘭縣宜蘭市復興路2段40號)</t>
  </si>
  <si>
    <t>有機認證蘋果醋</t>
  </si>
  <si>
    <t>彩禾國際股份有限公司</t>
  </si>
  <si>
    <t>台北市重慶北路2段70巷3號</t>
  </si>
  <si>
    <t>美福行(宜蘭縣宜蘭市女中路3段401號)</t>
  </si>
  <si>
    <t>ORGAb207</t>
  </si>
  <si>
    <t>德國番茄醬</t>
  </si>
  <si>
    <t>BCS</t>
  </si>
  <si>
    <t>森中寶生機園地(新竹縣新埔鎮文山路 866號)</t>
  </si>
  <si>
    <t>ORGAb205</t>
  </si>
  <si>
    <t>苗之林有機食品專賣店(桃園市中山東路173號)</t>
  </si>
  <si>
    <t>綜合穀物片</t>
  </si>
  <si>
    <t>ORGAb507</t>
  </si>
  <si>
    <t>福康養生食品有限公司(台中市北區五常里文武街1-13號2樓)</t>
  </si>
  <si>
    <t>ORGAb196</t>
  </si>
  <si>
    <t>健康麥片</t>
  </si>
  <si>
    <t>SAOS</t>
  </si>
  <si>
    <t>台北縣板橋市農會(台北縣板橋市府中路29號)</t>
  </si>
  <si>
    <t>ORGAb398</t>
  </si>
  <si>
    <t>葵花籽</t>
  </si>
  <si>
    <t>暐凱國際
德國BCS</t>
  </si>
  <si>
    <t>花蓮縣富里鄉羅山村9鄰東湖6號</t>
  </si>
  <si>
    <t>ORGAb738</t>
  </si>
  <si>
    <t>濃安圃有機蔬果店(高雄市鼓山區華泰路183號)</t>
  </si>
  <si>
    <t>巧自然(高雄市鼓山區昌盛路308號)</t>
  </si>
  <si>
    <t>ORGAb508</t>
  </si>
  <si>
    <t>暐凱國際檢驗</t>
  </si>
  <si>
    <t>無毒的家南屯店(台中市南屯區大墩路22號)</t>
  </si>
  <si>
    <t>ORGAb815</t>
  </si>
  <si>
    <t>進口胡蘿蔔</t>
  </si>
  <si>
    <t>綠色奇蹟有機生活館(屏東縣內埔鄉內田村學人路239號)</t>
  </si>
  <si>
    <t>茴香生機店(屏東縣內埔鄉東寧村勝利路782-1號)</t>
  </si>
  <si>
    <t>ORGAb214</t>
  </si>
  <si>
    <t>新竹縣竹北市成功六街302號</t>
  </si>
  <si>
    <t>里仁事業股份有限公司(新竹市經國路2段147號)</t>
  </si>
  <si>
    <t>ORGAb509</t>
  </si>
  <si>
    <t>法國寶玉啤酒</t>
  </si>
  <si>
    <t>大潤發流通事業股份有限公司</t>
  </si>
  <si>
    <t>台北市中山區八德路2段306號地下2F</t>
  </si>
  <si>
    <t>ECOERT SAS(法國)</t>
  </si>
  <si>
    <t>大買家國光店(台中縣大里市國光路2段710號)</t>
  </si>
  <si>
    <t>雜糧堅果手工餅</t>
  </si>
  <si>
    <t>嘉義市湖仔內路263-3號</t>
  </si>
  <si>
    <t>ORGAb613</t>
  </si>
  <si>
    <t>綠藻麵條</t>
  </si>
  <si>
    <t>美力源生機飲食(台南市北區西門路4段283號)</t>
  </si>
  <si>
    <t>ORGAb689</t>
  </si>
  <si>
    <t>嘉義家樂福(嘉義市博愛路2段461號1F)</t>
  </si>
  <si>
    <t>ORGAb859</t>
  </si>
  <si>
    <t>國際品質驗證有限公司</t>
  </si>
  <si>
    <t>無毒的家(宜蘭縣羅東鎮公正路309號1F)</t>
  </si>
  <si>
    <t>糙米黃豆穀奶</t>
  </si>
  <si>
    <t>德國有機番茄醬</t>
  </si>
  <si>
    <t>Lacon GmbH,德國</t>
  </si>
  <si>
    <t>里仁事業股份有限公司(台東縣台東市中興路1段128號1F)</t>
  </si>
  <si>
    <t>ORGAb197</t>
  </si>
  <si>
    <t>椰子油</t>
  </si>
  <si>
    <t>三僑實業股份有限公司(台北市松山區復興南路1段39號B2)</t>
  </si>
  <si>
    <t>ORGAb208</t>
  </si>
  <si>
    <t>SUOLOZ SALUTE SRL</t>
  </si>
  <si>
    <t>同心商行(苗栗市中正路17號)</t>
  </si>
  <si>
    <t>ORGAb740</t>
  </si>
  <si>
    <t>USDA；美國QAI有機認證</t>
  </si>
  <si>
    <t>昇霖有機生活館(高雄縣旗山鎮中山路150號)</t>
  </si>
  <si>
    <t>ORGAb511</t>
  </si>
  <si>
    <t>加州纖活胡蘿蔔</t>
  </si>
  <si>
    <t>JASONS超市中友店(台中市三民路3段161號A棟B2)</t>
  </si>
  <si>
    <t>紅布朗國際有限公司</t>
  </si>
  <si>
    <t>高雄市苓雅區三多四路110號22樓之1 07-2696919</t>
  </si>
  <si>
    <t>樊河貿易有限公司</t>
  </si>
  <si>
    <t>台北市八德路3段74巷24號
02-2578-1968</t>
  </si>
  <si>
    <t>歐螨多0.45</t>
  </si>
  <si>
    <t>純鮮椰油</t>
  </si>
  <si>
    <t>瑞雀企業有限公司</t>
  </si>
  <si>
    <t>高雄市楠梓區後昌路783號</t>
  </si>
  <si>
    <t>USDA、美國QAI</t>
  </si>
  <si>
    <t>ORGAb202</t>
  </si>
  <si>
    <t>國內分裝驗證
慈心有機</t>
  </si>
  <si>
    <t>弘寧有機食品行(桃園市南平路440號1樓)</t>
  </si>
  <si>
    <t>國外ZCPCZRT驗證、國內慈心分裝10006P</t>
  </si>
  <si>
    <t>里仁商店(桃園市西門里和平路130號1樓)</t>
  </si>
  <si>
    <t>ORGAb817</t>
  </si>
  <si>
    <t>華勝有機健康館(屏東縣屏東市大武路189號)</t>
  </si>
  <si>
    <t>ORGAb973</t>
  </si>
  <si>
    <t>澳洲MASAA認證</t>
  </si>
  <si>
    <t>備註:
1.有機農產品依規定農藥殘留及添加物為不得檢出，7月市售共抽檢97件(蔬果89件、米8件)，其中2件不合格。
2.ND表示未檢出。</t>
  </si>
  <si>
    <t>98年7月份田間有機農糧產品及有機農糧產加工品品質檢驗結果月報表</t>
  </si>
  <si>
    <t>ORGAa206</t>
  </si>
  <si>
    <t>莧菜</t>
  </si>
  <si>
    <t>余本一(邱群雄)</t>
  </si>
  <si>
    <t>台南縣新化鎮新合庄111-1號</t>
  </si>
  <si>
    <t>國立成功大學先進動力系統研究中心驗證部門</t>
  </si>
  <si>
    <t>新化鎮(台南縣新化鎮新合庄111-1號)</t>
  </si>
  <si>
    <t>ORGAa099</t>
  </si>
  <si>
    <t>香蕉</t>
  </si>
  <si>
    <t>大同有機農場</t>
  </si>
  <si>
    <t>南投縣草屯鎮碧峰里立人路158巷65弄16號</t>
  </si>
  <si>
    <t>台灣有機農業生產協會TOPA</t>
  </si>
  <si>
    <t>大同有機農場(南投縣草屯鎮碧峰里立人路158巷65弄16號)</t>
  </si>
  <si>
    <t>ORGAa100</t>
  </si>
  <si>
    <t>蘆筍</t>
  </si>
  <si>
    <t>邱順南</t>
  </si>
  <si>
    <t>南投縣草屯鎮中原里中和路70-1號</t>
  </si>
  <si>
    <t>九九峰有機農場(南投縣草屯鎮北勢里玉屏巷6-2號)</t>
  </si>
  <si>
    <t>ORGAa101</t>
  </si>
  <si>
    <t>珊瑚菇</t>
  </si>
  <si>
    <t>洪漢卿</t>
  </si>
  <si>
    <t>南投縣草屯鎮南埔里青宅巷35-21號</t>
  </si>
  <si>
    <t>欣隆農場(南投縣草屯鎮南埔里青宅巷35-21號)</t>
  </si>
  <si>
    <t>ORGAa102</t>
  </si>
  <si>
    <t>木耳</t>
  </si>
  <si>
    <t>ORGAa103</t>
  </si>
  <si>
    <t>南瓜</t>
  </si>
  <si>
    <t>林天送</t>
  </si>
  <si>
    <t>南投縣國姓鄉北港村北原路55-3號</t>
  </si>
  <si>
    <t>MOA、台灣寶島</t>
  </si>
  <si>
    <t>日正元農場(南投縣國姓鄉北港村北原路55-3號)</t>
  </si>
  <si>
    <t>ORGAa104</t>
  </si>
  <si>
    <t>薑黃</t>
  </si>
  <si>
    <t>ORGAa014</t>
  </si>
  <si>
    <t>ORGAa015</t>
  </si>
  <si>
    <t>ORGAa016</t>
  </si>
  <si>
    <t>護粒松0.38</t>
  </si>
  <si>
    <t>ORGAa339</t>
  </si>
  <si>
    <t>ORGAa138</t>
  </si>
  <si>
    <t>ORGAa056</t>
  </si>
  <si>
    <t>ORGAa057</t>
  </si>
  <si>
    <t>ORGAa058</t>
  </si>
  <si>
    <t>ORGAa059</t>
  </si>
  <si>
    <t>ORGAa018</t>
  </si>
  <si>
    <t>ORGAa019</t>
  </si>
  <si>
    <t>ORGAa020</t>
  </si>
  <si>
    <t>ORGAa208</t>
  </si>
  <si>
    <t>台南縣善化鎮東隆里144-1號</t>
  </si>
  <si>
    <t>ORGAa209</t>
  </si>
  <si>
    <t>台南縣善化鎮興農路587巷45號</t>
  </si>
  <si>
    <t>ORGAa278</t>
  </si>
  <si>
    <t>ORGAa279</t>
  </si>
  <si>
    <t>ORGAa280</t>
  </si>
  <si>
    <t>ORGAa281</t>
  </si>
  <si>
    <t>ORGAa392</t>
  </si>
  <si>
    <t>一語堂國際貿易有限公司</t>
  </si>
  <si>
    <t>台北縣林口鄉工二區工九路1號</t>
  </si>
  <si>
    <t>CCPB</t>
  </si>
  <si>
    <t>Kuhue有機芹菜沙拉</t>
  </si>
  <si>
    <t>駿伸企業有限公司</t>
  </si>
  <si>
    <t>台北市成功路4段68號7F</t>
  </si>
  <si>
    <t>BIO</t>
  </si>
  <si>
    <t>ORGAb473</t>
  </si>
  <si>
    <t>有機纖蔬汁</t>
  </si>
  <si>
    <t>綠色小鎮健康事業股份有限公司</t>
  </si>
  <si>
    <t>臺北市大安區信義路4段45號10F之1</t>
  </si>
  <si>
    <t>德國Demeter認證</t>
  </si>
  <si>
    <t>蔬菜純汁</t>
  </si>
  <si>
    <t>（瑞士進口）</t>
  </si>
  <si>
    <t>康緹實業股份有限公司</t>
  </si>
  <si>
    <t>ND</t>
  </si>
  <si>
    <t>雪菜</t>
  </si>
  <si>
    <t>李祈憲</t>
  </si>
  <si>
    <t>台南縣歸仁鄉大德路197號</t>
  </si>
  <si>
    <t>大地生機飲食推廣中心（台南縣新營市三民路190之2號）</t>
  </si>
  <si>
    <t>ORGAb582</t>
  </si>
  <si>
    <t>番茄</t>
  </si>
  <si>
    <t>TOAF</t>
  </si>
  <si>
    <t>里仁事業股份有限公司麻豆分公司（台南縣麻豆鎮新生北路1號1樓）</t>
  </si>
  <si>
    <t>ORGAb583</t>
  </si>
  <si>
    <t>生豆包</t>
  </si>
  <si>
    <t>名記豆腐有限公司</t>
  </si>
  <si>
    <t>台北縣新莊市復興路三段號50</t>
  </si>
  <si>
    <t>ORGAb584</t>
  </si>
  <si>
    <t>甘藍</t>
  </si>
  <si>
    <t>炭道農場</t>
  </si>
  <si>
    <t>方圓生機有限公司</t>
  </si>
  <si>
    <t>COAA</t>
  </si>
  <si>
    <t>統健實業股份有限公司東寧門市（台南市東寧路379號）</t>
  </si>
  <si>
    <t>ORGAb769</t>
  </si>
  <si>
    <t>胡蘿蔔</t>
  </si>
  <si>
    <t>台糖公司高雄分部</t>
  </si>
  <si>
    <t>高雄縣橋頭鄉創新路93號</t>
  </si>
  <si>
    <t>蘿蔔</t>
  </si>
  <si>
    <t>蘇冠宇</t>
  </si>
  <si>
    <t>高雄縣彌陀鄉中華路9號</t>
  </si>
  <si>
    <t>COAA</t>
  </si>
  <si>
    <t>家福股份有限公司屏東分公司（屏東市仁愛路188號）</t>
  </si>
  <si>
    <t>ORGAb646</t>
  </si>
  <si>
    <t>菠菜</t>
  </si>
  <si>
    <t>羅秀鳳</t>
  </si>
  <si>
    <t>TOPA</t>
  </si>
  <si>
    <t>民雄有機世界嘉義旗艦店（嘉義市新榮路175號）</t>
  </si>
  <si>
    <t>味噌</t>
  </si>
  <si>
    <t>全買股份有限公司民雄分公司（嘉義縣民雄鄉西安村保生街311號）</t>
  </si>
  <si>
    <t>ORGAb706</t>
  </si>
  <si>
    <t>黑燕麥片</t>
  </si>
  <si>
    <t>（德國進口）</t>
  </si>
  <si>
    <t>擁潔股份有限公司</t>
  </si>
  <si>
    <t>台北市西園路2段157號9樓</t>
  </si>
  <si>
    <t>ND</t>
  </si>
  <si>
    <t>德國BCS</t>
  </si>
  <si>
    <t>綠野村生機飲食（高雄市八德一路55號）</t>
  </si>
  <si>
    <t>ORGAb707</t>
  </si>
  <si>
    <t>番茄</t>
  </si>
  <si>
    <t>福業企業有限公司</t>
  </si>
  <si>
    <t>台北市內湖區東湖路113巷70弄7號2樓</t>
  </si>
  <si>
    <t>里仁高雄中正分公司（高雄市新興區渤海街70號）</t>
  </si>
  <si>
    <t>ORGAb708</t>
  </si>
  <si>
    <t>蘋果</t>
  </si>
  <si>
    <t>清淨生活有限公司</t>
  </si>
  <si>
    <t>屏東縣潮州鎮新生路74號</t>
  </si>
  <si>
    <t>美國華盛頓州農業部</t>
  </si>
  <si>
    <t>健康農夫有機生活館（高雄市三民區建工路556號）</t>
  </si>
  <si>
    <t>ORGAb709</t>
  </si>
  <si>
    <t>黑豆</t>
  </si>
  <si>
    <t>高雄市三民路覺民路511號</t>
  </si>
  <si>
    <t>ORGAb648</t>
  </si>
  <si>
    <t>燕麥片</t>
  </si>
  <si>
    <t>聖誕老人股份有限公司</t>
  </si>
  <si>
    <t>UK4</t>
  </si>
  <si>
    <t>惠康百貨公司（嘉義市仁愛路211號）</t>
  </si>
  <si>
    <t>甘藍</t>
  </si>
  <si>
    <t>嘉義縣中埔鄉富收村興化部56號</t>
  </si>
  <si>
    <t>天和生物有限公司</t>
  </si>
  <si>
    <t>COAA</t>
  </si>
  <si>
    <t>ORGAb585</t>
  </si>
  <si>
    <t>紅薏芢</t>
  </si>
  <si>
    <t>朴子市農會</t>
  </si>
  <si>
    <t>朴子市山通路102號</t>
  </si>
  <si>
    <t>里仁台南店（台南市南區文南路63號）</t>
  </si>
  <si>
    <t>豆薯</t>
  </si>
  <si>
    <t>福業企業有限公司</t>
  </si>
  <si>
    <t>ORGAb772</t>
  </si>
  <si>
    <t>白米</t>
  </si>
  <si>
    <t>ORGAb650</t>
  </si>
  <si>
    <t>小松菜</t>
  </si>
  <si>
    <t>TOAF</t>
  </si>
  <si>
    <t>嘉義漁市場（嘉義市博愛路1段109號）</t>
  </si>
  <si>
    <t>ORGAb651</t>
  </si>
  <si>
    <t>花胡瓜</t>
  </si>
  <si>
    <t>台糖公司台南分部</t>
  </si>
  <si>
    <t>台南縣善化鎮溪美里310號</t>
  </si>
  <si>
    <t>台糖公司台南分部</t>
  </si>
  <si>
    <t>ORGAb587</t>
  </si>
  <si>
    <t>黑糖粉</t>
  </si>
  <si>
    <t>高雄縣大寮鄉大有三街32號</t>
  </si>
  <si>
    <t>有機世界歸仁店（台南縣歸仁鄉復興路147號）</t>
  </si>
  <si>
    <t>ORGAb588</t>
  </si>
  <si>
    <t>蔓越莓乾</t>
  </si>
  <si>
    <t>（加拿大進口）</t>
  </si>
  <si>
    <t>中華康寶有限公司</t>
  </si>
  <si>
    <t>ORGAb700</t>
  </si>
  <si>
    <t>太保市農會</t>
  </si>
  <si>
    <t>太保市農會（嘉義縣太保市太保里58號）</t>
  </si>
  <si>
    <t>ORGAb710</t>
  </si>
  <si>
    <t>紅薏芢</t>
  </si>
  <si>
    <t>ORGAb711</t>
  </si>
  <si>
    <t>麵粉</t>
  </si>
  <si>
    <t>ORGAb773</t>
  </si>
  <si>
    <t>黑芝麻粉</t>
  </si>
  <si>
    <t>（德國進口）</t>
  </si>
  <si>
    <t>ORGAb774</t>
  </si>
  <si>
    <t>綠豆</t>
  </si>
  <si>
    <t>康健實業股份有限公司</t>
  </si>
  <si>
    <t>台中市安和路99-38號</t>
  </si>
  <si>
    <t>USDA,DCUA,BCS</t>
  </si>
  <si>
    <t>ORGAb652</t>
  </si>
  <si>
    <t>半結球萵苣</t>
  </si>
  <si>
    <t>聖德科斯天然有機食品嘉義新民門市（嘉義市新民路615號）</t>
  </si>
  <si>
    <t>ORGAb653</t>
  </si>
  <si>
    <t>葡萄乾</t>
  </si>
  <si>
    <t>中華康寶有限公司</t>
  </si>
  <si>
    <t>台中市文心路一段521號6樓之6</t>
  </si>
  <si>
    <t>ORGAb589</t>
  </si>
  <si>
    <t>宜果國際股份有限公司</t>
  </si>
  <si>
    <t>台北市光復南路1號8F-2</t>
  </si>
  <si>
    <t>英國土壤有機</t>
  </si>
  <si>
    <t>大地生機飲食推廣中心（台南縣新營市三民路190之2號）</t>
  </si>
  <si>
    <t>ORGAb639</t>
  </si>
  <si>
    <t>白米</t>
  </si>
  <si>
    <t>泉順食品股份有限公司</t>
  </si>
  <si>
    <t>苗栗縣苑裡鎮溪頭玉田里91-1號</t>
  </si>
  <si>
    <t>MOA</t>
  </si>
  <si>
    <t>ORGAb712</t>
  </si>
  <si>
    <t>小麥</t>
  </si>
  <si>
    <t>中壢市工業區定寧路15號</t>
  </si>
  <si>
    <t>無</t>
  </si>
  <si>
    <t>綠田園生機飲食（鳳山市光復路246號）</t>
  </si>
  <si>
    <t>ORGAb713</t>
  </si>
  <si>
    <t>甘蔗汁</t>
  </si>
  <si>
    <t>春喬食品興業（股）公司</t>
  </si>
  <si>
    <t>彰化縣員林鎮山腳路3段25巷72號</t>
  </si>
  <si>
    <t>台灣產經（股）公司鳳山店（鳳山市三民路229號）</t>
  </si>
  <si>
    <t>ORGAb775</t>
  </si>
  <si>
    <t>白米</t>
  </si>
  <si>
    <t>恆春鎮有機產銷班第一班</t>
  </si>
  <si>
    <t>FOA</t>
  </si>
  <si>
    <t>ORGAb763</t>
  </si>
  <si>
    <t>白米</t>
  </si>
  <si>
    <t>富里有機米產銷班第一班</t>
  </si>
  <si>
    <t>信華國際企業有限公司</t>
  </si>
  <si>
    <t>台北縣永和市永貞路285號</t>
  </si>
  <si>
    <t>TOPA</t>
  </si>
  <si>
    <t>高雄市全聯福利中心（高雄市楠梓區軍枚路800號）</t>
  </si>
  <si>
    <t>ORGAb776</t>
  </si>
  <si>
    <t>西洋芹</t>
  </si>
  <si>
    <t>埔里能高山有機農場</t>
  </si>
  <si>
    <t>南投縣埔里鎮民族路75號</t>
  </si>
  <si>
    <t>ORGAb831</t>
  </si>
  <si>
    <t>萵苣</t>
  </si>
  <si>
    <t>詹朱金</t>
  </si>
  <si>
    <t>福田綜合農場</t>
  </si>
  <si>
    <t>MOA</t>
  </si>
  <si>
    <t>公司羅東（宜蘭縣羅東鎮站前路18號）</t>
  </si>
  <si>
    <t>永豐餘生技股份有限公司（豐圓有機農場）</t>
  </si>
  <si>
    <t>宜蘭縣蘇澳鎮海岸路100號</t>
  </si>
  <si>
    <t>麵粉</t>
  </si>
  <si>
    <t>中壢市工業區定寧路15號</t>
  </si>
  <si>
    <t>吉安門市（花蓮縣吉安鄉自強路632號）</t>
  </si>
  <si>
    <t>ORGAb889</t>
  </si>
  <si>
    <t>奇異果</t>
  </si>
  <si>
    <t>三松貿易有限公司</t>
  </si>
  <si>
    <t>台北縣中和市橋安街41號4樓</t>
  </si>
  <si>
    <t>無</t>
  </si>
  <si>
    <t>花蓮縣農會（花蓮市中華路459號）</t>
  </si>
  <si>
    <t>蘋果</t>
  </si>
  <si>
    <t>清淨生活有限公司</t>
  </si>
  <si>
    <t>屏東縣潮州鎮新生路74號</t>
  </si>
  <si>
    <t>美國華盛頓州農業部</t>
  </si>
  <si>
    <t>無毒的家（台東市大同路171號）</t>
  </si>
  <si>
    <t>廣島野菜</t>
  </si>
  <si>
    <t>三彩堂企業社（台東市中山路380號）</t>
  </si>
  <si>
    <t>小米</t>
  </si>
  <si>
    <t>（中國產）</t>
  </si>
  <si>
    <t>擁潔股份有限公司</t>
  </si>
  <si>
    <t>德國BCS</t>
  </si>
  <si>
    <t>福行（宜蘭市女中路3段401號）</t>
  </si>
  <si>
    <t>糙米麩</t>
  </si>
  <si>
    <t>嘉義縣民雄鄉文隆村90-11號</t>
  </si>
  <si>
    <t>里仁事業（股）公司</t>
  </si>
  <si>
    <t>ND</t>
  </si>
  <si>
    <t>里仁事業（股）公司台東分公司（台東市中興路1段128號）</t>
  </si>
  <si>
    <t>ORGAb890</t>
  </si>
  <si>
    <t>胡蘿蔔</t>
  </si>
  <si>
    <t>綠純有機蔬果</t>
  </si>
  <si>
    <t>彰化縣溪州鄉中山路4段228號</t>
  </si>
  <si>
    <t>家福股份有限公司花蓮新城分公司（花蓮縣新城鄉嘉里路15號）</t>
  </si>
  <si>
    <t>ORGAb834</t>
  </si>
  <si>
    <t>黑糯米</t>
  </si>
  <si>
    <t>宜蘭縣礁溪鄉四結路27之12號</t>
  </si>
  <si>
    <t>TOAF</t>
  </si>
  <si>
    <t>綠園有機生活管（宜蘭市復興路2段40號）</t>
  </si>
  <si>
    <t>備註:
1.有機農產品依規定農藥殘留及添加物不得檢出，2月份市售共抽檢96件〈蔬果89件、米7件〉，其中1件不合格。
2.ND表示未檢出。</t>
  </si>
  <si>
    <t xml:space="preserve"> </t>
  </si>
  <si>
    <t>台北縣淡水鎮埤島里51-11號</t>
  </si>
  <si>
    <t>美國QAI</t>
  </si>
  <si>
    <t>大然生機養生館（桃園市大業路1段290號）</t>
  </si>
  <si>
    <t>惠康百貨股份有限公司寶慶FG店(台北市寶慶路32號1樓)</t>
  </si>
  <si>
    <t>力象股份有限公司</t>
  </si>
  <si>
    <t>台北市南港區三重路19-3號9樓之3</t>
  </si>
  <si>
    <t>苗林食品有限公司</t>
  </si>
  <si>
    <t>台北市松江路170巷34號</t>
  </si>
  <si>
    <t>糙米</t>
  </si>
  <si>
    <t>青田農產有限公司</t>
  </si>
  <si>
    <t>銀川永續農場</t>
  </si>
  <si>
    <t>NASAA</t>
  </si>
  <si>
    <t>ORGAb051</t>
  </si>
  <si>
    <t>ORGAb052</t>
  </si>
  <si>
    <t>世博國際企業有限公司</t>
  </si>
  <si>
    <t>ORGAb054</t>
  </si>
  <si>
    <t>龍口食品企業（股）公司</t>
  </si>
  <si>
    <t>台北市復興南路1段253巷2號6F-2</t>
  </si>
  <si>
    <t>ORGAb055</t>
  </si>
  <si>
    <t>有機小米</t>
  </si>
  <si>
    <t>苗栗縣機關學校員工消費合作社聯合社(苗栗市建功里府前路46號)</t>
  </si>
  <si>
    <t>葳楓自然養生館（桃園縣龜山鄉南洋路86號1樓）</t>
  </si>
  <si>
    <t>欣麗美姿企業有限公司</t>
  </si>
  <si>
    <t>台北市八德路四段765號12樓之3</t>
  </si>
  <si>
    <t>（泰國進口）</t>
  </si>
  <si>
    <t>崇贏實業股份有限公司</t>
  </si>
  <si>
    <t>台北市文林北路80巷76號3樓</t>
  </si>
  <si>
    <t>紅棗</t>
  </si>
  <si>
    <t>海力捷國際開發股份有限公司</t>
  </si>
  <si>
    <t>台北縣土城市永豐路195巷27弄32號</t>
  </si>
  <si>
    <t>豆干</t>
  </si>
  <si>
    <t>捷順企業有限公司</t>
  </si>
  <si>
    <t>許榮文</t>
  </si>
  <si>
    <t>桃園縣蘆竹鄉富國路3段1395-2號</t>
  </si>
  <si>
    <t>桃園市桃一街64號1樓</t>
  </si>
  <si>
    <t>綠自然食品店（基隆市仁四路8號）</t>
  </si>
  <si>
    <t>ORGAb065</t>
  </si>
  <si>
    <t>統健實業股份有限公司永康門市（台北市信義路2段104號）</t>
  </si>
  <si>
    <t>高雄縣岡山鎮本工一路25號</t>
  </si>
  <si>
    <t>麵線</t>
  </si>
  <si>
    <t>（印度進口）</t>
  </si>
  <si>
    <t>USDA</t>
  </si>
  <si>
    <t>全麥麵線</t>
  </si>
  <si>
    <t>口福不淺有限公司</t>
  </si>
  <si>
    <t>嘉義市湖子內路263-3號</t>
  </si>
  <si>
    <t>花蓮縣壽豐鄉</t>
  </si>
  <si>
    <t>桃山自然農場</t>
  </si>
  <si>
    <t>ORGAb072</t>
  </si>
  <si>
    <t>邱紹和</t>
  </si>
  <si>
    <t>ORGAb073</t>
  </si>
  <si>
    <t>蔡榮仁</t>
  </si>
  <si>
    <t>台南縣新化鎮北勢里31-10號</t>
  </si>
  <si>
    <t>ORGAb074</t>
  </si>
  <si>
    <t>德森有機農莊</t>
  </si>
  <si>
    <t>南崁里仁（桃園縣蘆竹鄉新南路一段89號）</t>
  </si>
  <si>
    <t>馬鈴薯</t>
  </si>
  <si>
    <t>豆腐</t>
  </si>
  <si>
    <t>恆義食品興業公司屏東廠</t>
  </si>
  <si>
    <t>屏東縣潮州鎮介壽路468號</t>
  </si>
  <si>
    <t>非屬農委會公告國家</t>
  </si>
  <si>
    <t>有機園生物科技（股）公司</t>
  </si>
  <si>
    <t>台中市西屯區安和路99-38號</t>
  </si>
  <si>
    <t>同心商行（苗栗市中正路17號）</t>
  </si>
  <si>
    <t>台北市饒河街45號2樓</t>
  </si>
  <si>
    <t>納豆紅麴大燕麥</t>
  </si>
  <si>
    <t>益原實業股份有限公司</t>
  </si>
  <si>
    <t>桃園縣龍潭鄉工五路210巷13號</t>
  </si>
  <si>
    <t>ORGAb088</t>
  </si>
  <si>
    <t>黑豆漿</t>
  </si>
  <si>
    <t>里仁事業股份有限公司</t>
  </si>
  <si>
    <t>（南非進口）</t>
  </si>
  <si>
    <t>宏常有限公司</t>
  </si>
  <si>
    <t>台北市長春路65號10樓</t>
  </si>
  <si>
    <t>家福股份有限公司桃園內壢分公司(中壢市中華路1段450號B1)</t>
  </si>
  <si>
    <t>雲林縣元長鄉新吉村63-2號</t>
  </si>
  <si>
    <t>池上鄉萬安社區有機產銷班</t>
  </si>
  <si>
    <t>台北市中山區建國北路2段127號3樓</t>
  </si>
  <si>
    <t>合一生機園股份有限公司永春門市（台北市信義區忠孝東路5段457號）</t>
  </si>
  <si>
    <t>智慧有機體股份有限公司</t>
  </si>
  <si>
    <t>德國DE-oko BIO</t>
  </si>
  <si>
    <t>（日本進口）</t>
  </si>
  <si>
    <t>向日葵生機事業股份有限公司</t>
  </si>
  <si>
    <t>康橋有機園(桃園縣桃園市新埔十街30號)</t>
  </si>
  <si>
    <t>ORGAb922</t>
  </si>
  <si>
    <t>富里鄉農會碾米廠</t>
  </si>
  <si>
    <t>富里鄉農會供銷部(花蓮縣富里鄉羅山村9鄰東湖6號)</t>
  </si>
  <si>
    <t>ORGAb923</t>
  </si>
  <si>
    <t>園地寬粉</t>
  </si>
  <si>
    <t>彰化縣北斗鎮北平路837號</t>
  </si>
  <si>
    <t>光豐地區農會供銷部(花蓮縣光復鎮大華村華新街1號)</t>
  </si>
  <si>
    <t>ORGAb703</t>
  </si>
  <si>
    <t>ORGAb766</t>
  </si>
  <si>
    <t>山水有機米產銷班</t>
  </si>
  <si>
    <t>苑裡鎮稻米產銷第4班</t>
  </si>
  <si>
    <t>無毒的家(高雄市左營區孔營路30號)</t>
  </si>
  <si>
    <t>ORGAb743</t>
  </si>
  <si>
    <t>冷壓亞麻子油</t>
  </si>
  <si>
    <t>台中市文心路1段521號6F-6</t>
  </si>
  <si>
    <t>Bio Agri Cert</t>
  </si>
  <si>
    <t>養生五穀雜糧生機飲食(高雄縣鳳山市中正路102號)</t>
  </si>
  <si>
    <t>ORGAb247</t>
  </si>
  <si>
    <t>豆漿</t>
  </si>
  <si>
    <t>宜蘭縣梅洲二路56號</t>
  </si>
  <si>
    <t>ORGAb614</t>
  </si>
  <si>
    <t>腰果</t>
  </si>
  <si>
    <t>大地生機飲食推廣中心(台南縣新營市三民路190-2號</t>
  </si>
  <si>
    <t>ORGAb615</t>
  </si>
  <si>
    <t>莧籽</t>
  </si>
  <si>
    <t>台北市大安區忠孝東路4段289號11F</t>
  </si>
  <si>
    <t>ORGAb616</t>
  </si>
  <si>
    <t>能高環保乾燥黑木耳</t>
  </si>
  <si>
    <t>埔里能高山有機農場股份有限公司</t>
  </si>
  <si>
    <t>佑隆行(台南縣新營市民生路22之1號)</t>
  </si>
  <si>
    <t>ORGAb257</t>
  </si>
  <si>
    <t>南瓜子</t>
  </si>
  <si>
    <t>赫爾思健康科技有限公司(新竹縣竹北市十興里莊敬三路88號1樓)</t>
  </si>
  <si>
    <t>ORGAb221</t>
  </si>
  <si>
    <t>低筋麵粉</t>
  </si>
  <si>
    <t>天然生機養生館(桃園市大業路1段290號1樓)</t>
  </si>
  <si>
    <t>ORGAb240</t>
  </si>
  <si>
    <t>鮮綠有機生活館(苗栗縣頭份鎮和平路86號)</t>
  </si>
  <si>
    <t>ORGAb238</t>
  </si>
  <si>
    <t>燕麥仁</t>
  </si>
  <si>
    <t>ORGAb256</t>
  </si>
  <si>
    <t>黑豆醬油</t>
  </si>
  <si>
    <t>豐陶生活屋(新竹縣湖口鄉明德街265號1樓)</t>
  </si>
  <si>
    <t>ORGAb243</t>
  </si>
  <si>
    <t>金黃玉米粒</t>
  </si>
  <si>
    <t>健康家族有機生活館(台北縣文化一路1段124號1F-1)</t>
  </si>
  <si>
    <t>ORGAb236</t>
  </si>
  <si>
    <t>台灣家樂福股份有限公司太平分公司（台中縣太平市中平七街66,68,70號）</t>
  </si>
  <si>
    <t>ORGAb454</t>
  </si>
  <si>
    <t>埃及豆</t>
  </si>
  <si>
    <t>台中市北屯區遼寧路1段299號</t>
  </si>
  <si>
    <t>美國QAI</t>
  </si>
  <si>
    <t>大台中自然生活本舖（台中市向上北路254號）</t>
  </si>
  <si>
    <r>
      <t>ORGAb448</t>
    </r>
  </si>
  <si>
    <t>高雄縣彌陀鄉中華路9號</t>
  </si>
  <si>
    <t>綠純有機蔬果</t>
  </si>
  <si>
    <t>彰化縣溪州鄉中山路4段200號</t>
  </si>
  <si>
    <t>COAA</t>
  </si>
  <si>
    <t>家樂福大墩店(台中市南屯區大墩路533號)</t>
  </si>
  <si>
    <t>ORGAb449</t>
  </si>
  <si>
    <t>葡萄乾</t>
  </si>
  <si>
    <t>台中縣潭子鄉大富路1段24-6號</t>
  </si>
  <si>
    <t>大潤發台中分公司（台中市北區忠明路499號）</t>
  </si>
  <si>
    <r>
      <t>ORGAb590</t>
    </r>
  </si>
  <si>
    <t>（美國進口）</t>
  </si>
  <si>
    <t>力象股份有限公司</t>
  </si>
  <si>
    <t>台北市南港區三重路19-3號9樓之3</t>
  </si>
  <si>
    <t>賜諾殺0.06</t>
  </si>
  <si>
    <t>有機世界新化店(台南縣新化鎮中正路510號)</t>
  </si>
  <si>
    <r>
      <t>ORGAb591</t>
    </r>
  </si>
  <si>
    <t>台北市長春路67號10樓之4</t>
  </si>
  <si>
    <t>ND</t>
  </si>
  <si>
    <t>ICEA</t>
  </si>
  <si>
    <t>有機世界新化店(台南縣新化鎮中正路510號)</t>
  </si>
  <si>
    <t>ORGAb654</t>
  </si>
  <si>
    <t>麵粉</t>
  </si>
  <si>
    <t>統一有機健康超市樂活生機小舖(嘉義市民生北路50號)</t>
  </si>
  <si>
    <t>ORGAa393</t>
  </si>
  <si>
    <t>ORGAa061</t>
  </si>
  <si>
    <t>ORGAa062</t>
  </si>
  <si>
    <t>ORGAa063</t>
  </si>
  <si>
    <t>ORGAa013</t>
  </si>
  <si>
    <t>芥菜</t>
  </si>
  <si>
    <t>呂榮基</t>
  </si>
  <si>
    <t>桃園縣蘆竹鄉宏竹村6鄰274-8號</t>
  </si>
  <si>
    <t>蘆竹蔬菜產銷班之有機農戶(桃園縣蘆竹鄉宏竹村6鄰274-8號)</t>
  </si>
  <si>
    <t>小麥苗</t>
  </si>
  <si>
    <t>芥藍菜</t>
  </si>
  <si>
    <t>ORGAa337</t>
  </si>
  <si>
    <t>有機稻</t>
  </si>
  <si>
    <t>戴文賓</t>
  </si>
  <si>
    <t>台東縣池上鄉萬安村4段27號</t>
  </si>
  <si>
    <t>池上鄉農會碾米廠(台東縣池上鄉新興村85-6號)</t>
  </si>
  <si>
    <t>ORGAa338</t>
  </si>
  <si>
    <t>稻榖</t>
  </si>
  <si>
    <t>林金源</t>
  </si>
  <si>
    <t>張玉妹</t>
  </si>
  <si>
    <t>ORGAa137</t>
  </si>
  <si>
    <t>許麗姬</t>
  </si>
  <si>
    <t>彰化縣竹塘鄉新廣村光明路新田巷6號</t>
  </si>
  <si>
    <t>三好生態農場(彰化縣竹塘鄉竹元村中央路1段1501號)竹塘鄉新田段651地號</t>
  </si>
  <si>
    <t>張茂盛</t>
  </si>
  <si>
    <t>彰化縣竹塘鄉新廣村光明路1號</t>
  </si>
  <si>
    <t>三好生態農場(彰化縣竹塘鄉竹元村中央路1段1501號)竹塘鄉新田段723地號</t>
  </si>
  <si>
    <t>ORGAa055</t>
  </si>
  <si>
    <t>陳森郎</t>
  </si>
  <si>
    <t>苗栗縣大湖鄉義和村7鄰61號</t>
  </si>
  <si>
    <t>(苗栗縣大湖鄉義和村7鄰61號)興榮段295-3</t>
  </si>
  <si>
    <t>彭淑貞</t>
  </si>
  <si>
    <t>苗栗縣銅鑼鄉中平村5鄰68-9號</t>
  </si>
  <si>
    <t>苗栗縣大湖鄉
興榮段261-6,261-27</t>
  </si>
  <si>
    <t>羅文祥</t>
  </si>
  <si>
    <t>苗栗縣公館鄉南河村4鄰44號</t>
  </si>
  <si>
    <t>胡正忠</t>
  </si>
  <si>
    <t>苗栗縣公館鄉北河村6鄰北河71號</t>
  </si>
  <si>
    <t>鄭忠憲</t>
  </si>
  <si>
    <t>南投縣名間鄉松山街14號</t>
  </si>
  <si>
    <t>Teahome茶坊(南投縣名間鄉松山街14號)</t>
  </si>
  <si>
    <t>茶乾（綠茶）</t>
  </si>
  <si>
    <t>謝賢鳴</t>
  </si>
  <si>
    <t>南投縣名間鄉松柏街245-1號</t>
  </si>
  <si>
    <t>慈心有機農業發展基金會（TOAF）</t>
  </si>
  <si>
    <t>寶樹自然生態茶(南投縣名間鄉松柏街245-1號)</t>
  </si>
  <si>
    <t>謝元在</t>
  </si>
  <si>
    <t>南投縣名間鄉三崙村內寮巷32號</t>
  </si>
  <si>
    <t>國立中興大學（NCHU）</t>
  </si>
  <si>
    <t>怡香有機茶園(南投縣名間鄉三崙村內寮巷32號)</t>
  </si>
  <si>
    <t>ORGAa118</t>
  </si>
  <si>
    <t>謝承海</t>
  </si>
  <si>
    <t>南投縣名間鄉三崙村內寮巷32-1號</t>
  </si>
  <si>
    <t>佳紘有機茶園(南投縣名間鄉三崙村內寮巷32-1號)</t>
  </si>
  <si>
    <t>ORGAa211</t>
  </si>
  <si>
    <t>菱角</t>
  </si>
  <si>
    <t>李价斌</t>
  </si>
  <si>
    <t>台南縣官田鄉南廍村63號</t>
  </si>
  <si>
    <t>台南縣官田鄉</t>
  </si>
  <si>
    <t>蘆筍</t>
  </si>
  <si>
    <t>洪淑珍</t>
  </si>
  <si>
    <t>台南縣善化鎮溪美里858號</t>
  </si>
  <si>
    <t>台南縣善化鎮</t>
  </si>
  <si>
    <t>白菜</t>
  </si>
  <si>
    <t>葉順旺</t>
  </si>
  <si>
    <t>台南縣新化鎮中正路657號</t>
  </si>
  <si>
    <t>台南縣新化鎮(台南縣新化鎮新化段太子小段83號)</t>
  </si>
  <si>
    <t>ORGAa038</t>
  </si>
  <si>
    <t>皇宮菜</t>
  </si>
  <si>
    <t>福泉農園(孫謝軒)</t>
  </si>
  <si>
    <t>新竹縣關西鎮光明路1巷1號</t>
  </si>
  <si>
    <t>新竹縣關西鎮東光里7鄰2號</t>
  </si>
  <si>
    <t>甘藷葉</t>
  </si>
  <si>
    <t>ORGAa075</t>
  </si>
  <si>
    <t>李光仁</t>
  </si>
  <si>
    <t>苗栗縣三義鄉廣盛村廣盛新城8巷1號</t>
  </si>
  <si>
    <t>新雞隆段，地號：548(苗栗縣銅鑼鄉)</t>
  </si>
  <si>
    <t>洛神花</t>
  </si>
  <si>
    <t>新雞隆段，地號：631(苗栗縣銅鑼鄉)</t>
  </si>
  <si>
    <t>結球白菜</t>
  </si>
  <si>
    <t>鐘成祖</t>
  </si>
  <si>
    <t>苗栗縣公館鄉玉谷村10鄰70號</t>
  </si>
  <si>
    <t>鐘成祖(苗栗縣公館鄉玉谷村10鄰70號)</t>
  </si>
  <si>
    <t>花胡瓜</t>
  </si>
  <si>
    <t>張世春</t>
  </si>
  <si>
    <t>苗栗縣公館鄉玉谷村11鄰3號</t>
  </si>
  <si>
    <t>台灣省有機農業生產協會   （TOPA）</t>
  </si>
  <si>
    <t>張世春(苗栗縣公館鄉玉谷村11鄰3號)</t>
  </si>
  <si>
    <t>ORGAa350</t>
  </si>
  <si>
    <t>咖啡（生豆）</t>
  </si>
  <si>
    <t>黃義雄</t>
  </si>
  <si>
    <t>台東縣卑南鄉明峰村試驗場112號</t>
  </si>
  <si>
    <t>無</t>
  </si>
  <si>
    <t>ORGAa134</t>
  </si>
  <si>
    <t>杏鮑菇</t>
  </si>
  <si>
    <t>方世文　</t>
  </si>
  <si>
    <t>埔心五通段702號(彰化縣埔心鄉埤腳村柳橋東路809號)</t>
  </si>
  <si>
    <t>黃金菇</t>
  </si>
  <si>
    <t>青江白菜</t>
  </si>
  <si>
    <t>詹明達</t>
  </si>
  <si>
    <t>彰化縣永靖鄉光雲村永興路2段214號</t>
  </si>
  <si>
    <t>彰化縣永靖鄉永泰段92-1號(彰化縣永靖鄉光雲村永興路2段214號)</t>
  </si>
  <si>
    <t>ORGAa079</t>
  </si>
  <si>
    <t>張恆貴</t>
  </si>
  <si>
    <t>苗栗縣三義鄉鯉魚潭村3鄰66號</t>
  </si>
  <si>
    <t>笠園有機農園(苗栗縣三義鄉鯉魚潭村)</t>
  </si>
  <si>
    <t>ORGAa139</t>
  </si>
  <si>
    <t>韭菜</t>
  </si>
  <si>
    <t>林鈴株</t>
  </si>
  <si>
    <t>福興鄉三文段1010、1011地號(彰化縣福興鄉三汴村三汴街17號)</t>
  </si>
  <si>
    <t>ORGAa141</t>
  </si>
  <si>
    <t>劉寬洪</t>
  </si>
  <si>
    <t>彰化縣社頭鄉協和村山腳路4段200號</t>
  </si>
  <si>
    <t>社頭鄉湳雅段18,18-1</t>
  </si>
  <si>
    <t>茄子</t>
  </si>
  <si>
    <t>ORGAa029</t>
  </si>
  <si>
    <t>青江菜</t>
  </si>
  <si>
    <t>謝賢增</t>
  </si>
  <si>
    <t>百滅寧0.11</t>
  </si>
  <si>
    <t>桃園縣平鎮市東豐路16巷21號</t>
  </si>
  <si>
    <t>百滅寧0.28</t>
  </si>
  <si>
    <t>ORGAa031</t>
  </si>
  <si>
    <t>吳成富</t>
  </si>
  <si>
    <t>桃園縣平鎮市新安里東光路19鄰23巷12弄13號</t>
  </si>
  <si>
    <t>菊苣</t>
  </si>
  <si>
    <t>廖承豪</t>
  </si>
  <si>
    <t>桃園縣新屋鄉後庄村6鄰23號</t>
  </si>
  <si>
    <t>ORGAa080</t>
  </si>
  <si>
    <t>香瓜</t>
  </si>
  <si>
    <t>陳欽爐</t>
  </si>
  <si>
    <t>苗栗縣後龍鎮外埔里116號之1</t>
  </si>
  <si>
    <t>木瓜</t>
  </si>
  <si>
    <t>苗栗縣後龍鎮14鄰外埔里116號</t>
  </si>
  <si>
    <t>ORGAa034</t>
  </si>
  <si>
    <t>荷葉白菜</t>
  </si>
  <si>
    <t>曾銹銀</t>
  </si>
  <si>
    <t>桃園縣新屋鄉後庄村3鄰48-3號</t>
  </si>
  <si>
    <t>有機糙米</t>
  </si>
  <si>
    <t>新屋鄉有機米產銷班</t>
  </si>
  <si>
    <t>新屋鄉農會超市(桃園縣新屋鄉新屋村中華路242號)</t>
  </si>
  <si>
    <t>ORGAa351</t>
  </si>
  <si>
    <t>詹明崇</t>
  </si>
  <si>
    <t>台東縣太麻里樂山段415、416</t>
  </si>
  <si>
    <t>ORGAa257</t>
  </si>
  <si>
    <t>稻榖(乾)</t>
  </si>
  <si>
    <t>李明聰</t>
  </si>
  <si>
    <t>宜蘭縣羅東鎮西安街227號</t>
  </si>
  <si>
    <t>ORGAa040</t>
  </si>
  <si>
    <t>結球白球</t>
  </si>
  <si>
    <t>范金興</t>
  </si>
  <si>
    <t>新竹縣竹北市文化街133巷4號3樓</t>
  </si>
  <si>
    <t>旺來農場(邱乾勳、徐鳳珠)</t>
  </si>
  <si>
    <t>新竹縣新埔鎮</t>
  </si>
  <si>
    <t>新竹縣新埔鎮鹿鳴里42-1號</t>
  </si>
  <si>
    <t>黑葉白菜</t>
  </si>
  <si>
    <t>ORGAa222</t>
  </si>
  <si>
    <t>糙米（高雄145號）</t>
  </si>
  <si>
    <t>陳家成</t>
  </si>
  <si>
    <t>鳳山市有機米產銷班第1班</t>
  </si>
  <si>
    <t>ORGAa225</t>
  </si>
  <si>
    <t>沈陳美麗</t>
  </si>
  <si>
    <t>陳林金蕊</t>
  </si>
  <si>
    <t>陳俐菁</t>
  </si>
  <si>
    <t>糙米（香米）</t>
  </si>
  <si>
    <t>美濃鎮有機米產銷班第1班(古文錦)</t>
  </si>
  <si>
    <t>美濃鎮有機農業專區</t>
  </si>
  <si>
    <t>黃克爽</t>
  </si>
  <si>
    <t>胡瓜</t>
  </si>
  <si>
    <t>王清德</t>
  </si>
  <si>
    <t>路竹鄉蔬菜產銷班第9班</t>
  </si>
  <si>
    <t>小黃瓜</t>
  </si>
  <si>
    <t>王佰清</t>
  </si>
  <si>
    <t>聖女番茄</t>
  </si>
  <si>
    <t>李慶堂</t>
  </si>
  <si>
    <t>ORGAa010</t>
  </si>
  <si>
    <t>莊明儀</t>
  </si>
  <si>
    <t>台北縣五股鄉御史路277-1號</t>
  </si>
  <si>
    <t>ORGAa352</t>
  </si>
  <si>
    <t>（綠茶）乾</t>
  </si>
  <si>
    <t>陳麗雪</t>
  </si>
  <si>
    <t>台南縣卑南鄉明峰村牧場路62號</t>
  </si>
  <si>
    <t>潘明順</t>
  </si>
  <si>
    <t>台南縣卑南鄉明峰村忠孝路272巷</t>
  </si>
  <si>
    <t>備註:
1.有機農產品依規定農藥殘留及添加物為不得檢出，10月田間共抽檢52件，其中2件不合格。
2.ND表示未檢出。</t>
  </si>
  <si>
    <t>ORGAb751</t>
  </si>
  <si>
    <t>歐特杏桃乾</t>
  </si>
  <si>
    <t>高雄市左營區曾子路220號</t>
  </si>
  <si>
    <t>ORGAb931</t>
  </si>
  <si>
    <t>南非國寶茶</t>
  </si>
  <si>
    <t>益多國際有限公司</t>
  </si>
  <si>
    <t>台北市松山區民生東路5段151-6號</t>
  </si>
  <si>
    <t>歐盟（法國）ECOCERT</t>
  </si>
  <si>
    <t>益多國際有限公司(花蓮市府前路76號1樓)</t>
  </si>
  <si>
    <t>ORGAb350</t>
  </si>
  <si>
    <t>歐拉薇蘿勒橄欖油</t>
  </si>
  <si>
    <t>瑞士IMO
美國USDA</t>
  </si>
  <si>
    <t>ORGAb351</t>
  </si>
  <si>
    <t>蔬菜（小白菜）</t>
  </si>
  <si>
    <t>ORGAb289</t>
  </si>
  <si>
    <t>蕃茄醬</t>
  </si>
  <si>
    <t>慈心有機農業發展基金會（TOAF）</t>
  </si>
  <si>
    <t>方舟生機園(新竹市公園里南大路107號1樓)</t>
  </si>
  <si>
    <t>ORGAb291</t>
  </si>
  <si>
    <t>台北市南京東路3段215號9F</t>
  </si>
  <si>
    <t>Stichting Skal</t>
  </si>
  <si>
    <t>亞東百貨股份有限公司(台北市敦化南路2段203號地下2F至5F及209號1F)</t>
  </si>
  <si>
    <t>ORGAb292</t>
  </si>
  <si>
    <t>德國葵花油</t>
  </si>
  <si>
    <t>台北市南京東路5段16號11F-4</t>
  </si>
  <si>
    <t>BCS ÓKO-GARANTIE GMBH</t>
  </si>
  <si>
    <t>ORGAb985</t>
  </si>
  <si>
    <t>美國organic certifiers有機認證</t>
  </si>
  <si>
    <t>ORGAb986</t>
  </si>
  <si>
    <t>綜合麥片</t>
  </si>
  <si>
    <t>青綠緣生物科技有限公司</t>
  </si>
  <si>
    <t>國際品質驗證有限公司（nqa）</t>
  </si>
  <si>
    <t>初鹿牧場有機健康坊(台東市浙江路297號)</t>
  </si>
  <si>
    <t>ORGAb293</t>
  </si>
  <si>
    <t>嘉盈農場</t>
  </si>
  <si>
    <t>中華有機農業發展協會    （COAA）</t>
  </si>
  <si>
    <t>鮮淨有機專賣店(中壢市中北路二段140-3號)</t>
  </si>
  <si>
    <t>ORGAb294</t>
  </si>
  <si>
    <t xml:space="preserve">中壢市中壢工業區定寧路15號       </t>
  </si>
  <si>
    <t xml:space="preserve">家福股份有限公司苗栗分公司(苗栗市文聖里國華路599號)  </t>
  </si>
  <si>
    <t>ORGAb543</t>
  </si>
  <si>
    <t>玄米味噌</t>
  </si>
  <si>
    <t>大自然生技素材有限公司</t>
  </si>
  <si>
    <t>彰化市平和一街14號</t>
  </si>
  <si>
    <t>一品園企業有限公司(台中市北屯區崇德路二段279號1F)</t>
  </si>
  <si>
    <t>ORGAb544</t>
  </si>
  <si>
    <t>生活五彩米</t>
  </si>
  <si>
    <t>ORGAb545</t>
  </si>
  <si>
    <t>嫩豆腐</t>
  </si>
  <si>
    <t>傳貴宏業生機股份有限公司</t>
  </si>
  <si>
    <t>ORGAb546</t>
  </si>
  <si>
    <t>台北縣新莊市中山路1段182號5-2倉</t>
  </si>
  <si>
    <t>全聯福利中心(台中市北區大雅路19號)</t>
  </si>
  <si>
    <t>ORGAb828</t>
  </si>
  <si>
    <t>天津甘栗</t>
  </si>
  <si>
    <t>台北市忠孝東路6段481號</t>
  </si>
  <si>
    <t>09819728691800002</t>
  </si>
  <si>
    <t>ORGAb420</t>
  </si>
  <si>
    <t>里仁事業股份有限公司(南投縣南投市三和二路119號)</t>
  </si>
  <si>
    <t>ORGAb932</t>
  </si>
  <si>
    <t>ORGAb933</t>
  </si>
  <si>
    <t>轉型期薑</t>
  </si>
  <si>
    <t>林松本</t>
  </si>
  <si>
    <t>ORGAb547</t>
  </si>
  <si>
    <t>松青商業股份有限公司仁和分公司(台中市南區國光路198號1F)</t>
  </si>
  <si>
    <t>ORGAb548</t>
  </si>
  <si>
    <t>紅薏仁</t>
  </si>
  <si>
    <t>里美有機商店(台中市國光路德義里140號)</t>
  </si>
  <si>
    <t>ORGAb549</t>
  </si>
  <si>
    <t>ORGAb550</t>
  </si>
  <si>
    <t>城市農夫有機食品店(台中市南區中南里台中路352號1F)</t>
  </si>
  <si>
    <t>ORGAb551</t>
  </si>
  <si>
    <t>甘蔗糖蜜</t>
  </si>
  <si>
    <t>麥申貿易有限公司</t>
  </si>
  <si>
    <t>台北市福德街359號1F</t>
  </si>
  <si>
    <t>ORGAb299</t>
  </si>
  <si>
    <t>鮮香菇</t>
  </si>
  <si>
    <t>ORGAb695</t>
  </si>
  <si>
    <t>100%有機砂糖</t>
  </si>
  <si>
    <t>聖德科斯有機食品門市(嘉義市新民路615號)</t>
  </si>
  <si>
    <t>ORGAb704</t>
  </si>
  <si>
    <t>泉順食品企業公司</t>
  </si>
  <si>
    <t>ORGAb295</t>
  </si>
  <si>
    <t>白蘿蔔</t>
  </si>
  <si>
    <t>桃園縣龍潭鄉聖亭路155號/0932107635</t>
  </si>
  <si>
    <t>ORGAb483</t>
  </si>
  <si>
    <t>桃園縣復興鄉角板山</t>
  </si>
  <si>
    <t>黃國祥炭道農場</t>
  </si>
  <si>
    <t>無毒的家有機健康世界(台中縣沙鹿鎮鎮南路2段570號)</t>
  </si>
  <si>
    <t>有機高發芽黃豆</t>
  </si>
  <si>
    <t>自然樂活股份有限公司</t>
  </si>
  <si>
    <t>桃園縣大溪鎮介壽路1253號</t>
  </si>
  <si>
    <t>USDA
中華有機農業協會</t>
  </si>
  <si>
    <t>有機黃豆</t>
  </si>
  <si>
    <t>桃園縣中壢市內定里20街158巷7號</t>
  </si>
  <si>
    <t>ORGAb959</t>
  </si>
  <si>
    <t>O有機義大利黑醋</t>
  </si>
  <si>
    <t>家福股份有限公司(台東市正氣路300-1號)</t>
  </si>
  <si>
    <t>彰化縣芳苑鄉漢寶村復興路2號</t>
  </si>
  <si>
    <t>TOPA
台灣省有機農業生產協會</t>
  </si>
  <si>
    <t>禪的生機小舖(台中市北屯區崇德路2段29號)</t>
  </si>
  <si>
    <t>百壽農產品商行</t>
  </si>
  <si>
    <t>苗栗縣獅潭鄉百壽村5鄰65-2號</t>
  </si>
  <si>
    <t>ORGAb603</t>
  </si>
  <si>
    <t>台南縣佳里鎮</t>
  </si>
  <si>
    <t>有機菜豆</t>
  </si>
  <si>
    <t>陳錦生</t>
  </si>
  <si>
    <t>新竹</t>
  </si>
  <si>
    <t>台北縣坪林鄉上德村九芳坑3-4號</t>
  </si>
  <si>
    <t>ORGAa003</t>
  </si>
  <si>
    <t>楊贊儒</t>
  </si>
  <si>
    <t>台北縣坪林鄉漁光村乾溪路1-2號</t>
  </si>
  <si>
    <t>台灣寶島</t>
  </si>
  <si>
    <t>ORGAa004</t>
  </si>
  <si>
    <t>王有里</t>
  </si>
  <si>
    <t>台北縣坪林鄉漁光村乾溪路1號</t>
  </si>
  <si>
    <t>備註:
1.有機農產品依規定農藥殘留及添加物為不得檢出，5月田間共抽檢12件，均合格。
2.ND表示未檢出。</t>
  </si>
  <si>
    <t>ORGAa165</t>
  </si>
  <si>
    <t>ORGAa167</t>
  </si>
  <si>
    <t>ORGAa164</t>
  </si>
  <si>
    <t>ORGAa166</t>
  </si>
  <si>
    <t>ORGAa007</t>
  </si>
  <si>
    <t>ORGAa012</t>
  </si>
  <si>
    <t>98年6月份田間有機農糧產品及有機農糧產加工品品質檢驗結果月報表</t>
  </si>
  <si>
    <t>ORGAa005</t>
  </si>
  <si>
    <t>深坑黃家愚人農場 黃慶國</t>
  </si>
  <si>
    <t>台北縣深坑鎮文山路2段25號</t>
  </si>
  <si>
    <t>ORGAa163</t>
  </si>
  <si>
    <t>糙米有機米(台梗2號)</t>
  </si>
  <si>
    <t>曾開興</t>
  </si>
  <si>
    <t>梅子厝570</t>
  </si>
  <si>
    <t>楊光軍</t>
  </si>
  <si>
    <t>新埤段1574</t>
  </si>
  <si>
    <t>ORGAa006</t>
  </si>
  <si>
    <t>茶葉</t>
  </si>
  <si>
    <t>台灣農林股份有限公司</t>
  </si>
  <si>
    <t>台北縣三峽鎮竹崙路140號</t>
  </si>
  <si>
    <t>三峽熊空休閒農場(台北縣三峽鎮竹崙路140號)</t>
  </si>
  <si>
    <t>陳建華</t>
  </si>
  <si>
    <t>台灣寶島有機農業發展協會</t>
  </si>
  <si>
    <t>德興有機生態教育農場(台北縣三峽鎮添福12-14號)</t>
  </si>
  <si>
    <t>ORGAa011</t>
  </si>
  <si>
    <t>八丁小松菜</t>
  </si>
  <si>
    <t>陳吉富</t>
  </si>
  <si>
    <t>桃園縣龍潭鄉橫崗下路1鄰8-1號</t>
  </si>
  <si>
    <t>暐凱</t>
  </si>
  <si>
    <t>荷葉白菜</t>
  </si>
  <si>
    <t>陳振賢</t>
  </si>
  <si>
    <t>桃園縣高原村橫崗下路1鄰6-1號</t>
  </si>
  <si>
    <t>備註:
1.有機農產品依規定農藥殘留及添加物為不得檢出，6月田間共抽檢10件，均合格。
2.ND表示未檢出。</t>
  </si>
  <si>
    <t>ORGAb154</t>
  </si>
  <si>
    <t>ORGAb155</t>
  </si>
  <si>
    <t>ORGAb156</t>
  </si>
  <si>
    <t>ORGAb484</t>
  </si>
  <si>
    <t>ORGAb485</t>
  </si>
  <si>
    <t>ORGAb486</t>
  </si>
  <si>
    <t>ORGAb487</t>
  </si>
  <si>
    <t>ORGAb604</t>
  </si>
  <si>
    <t>ORGAb849</t>
  </si>
  <si>
    <t>ORGAb802</t>
  </si>
  <si>
    <t>ORGAb161</t>
  </si>
  <si>
    <t>ORGAb162</t>
  </si>
  <si>
    <t>ORGAb681</t>
  </si>
  <si>
    <t>ORGAb164</t>
  </si>
  <si>
    <t>ORGAb343</t>
  </si>
  <si>
    <t>ORGAb728</t>
  </si>
  <si>
    <t>ORGAb851</t>
  </si>
  <si>
    <t>ORGAb852</t>
  </si>
  <si>
    <t>ORGAb804</t>
  </si>
  <si>
    <t>ORGAb171</t>
  </si>
  <si>
    <t>ORGAb168</t>
  </si>
  <si>
    <t>ORGAb169</t>
  </si>
  <si>
    <t>ORGAb683</t>
  </si>
  <si>
    <t>ORGAb492</t>
  </si>
  <si>
    <t>ORGAb493</t>
  </si>
  <si>
    <t>ORGAb494</t>
  </si>
  <si>
    <t>ORGAb730</t>
  </si>
  <si>
    <t>ORGAb806</t>
  </si>
  <si>
    <t>ORGAb962</t>
  </si>
  <si>
    <t>ORGAb608</t>
  </si>
  <si>
    <t>ORGAb912</t>
  </si>
  <si>
    <t>ORGAb913</t>
  </si>
  <si>
    <t>ORGAb914</t>
  </si>
  <si>
    <t>ORGAb964</t>
  </si>
  <si>
    <t>ORGAb965</t>
  </si>
  <si>
    <t>ORGAb732</t>
  </si>
  <si>
    <t>ORGAb854</t>
  </si>
  <si>
    <t>ORGAb496</t>
  </si>
  <si>
    <t>ORGAb497</t>
  </si>
  <si>
    <t>ORGAb808</t>
  </si>
  <si>
    <t>ORGAb175</t>
  </si>
  <si>
    <t>ORGAb176</t>
  </si>
  <si>
    <t>ORGAb177</t>
  </si>
  <si>
    <t>ORGAb178</t>
  </si>
  <si>
    <t>98年6月份市售有機農糧產品及有機農糧產加工品品質檢驗結果月報表</t>
  </si>
  <si>
    <t>ORGAb152</t>
  </si>
  <si>
    <t>花蓮縣富里鄉富里村和平街175號2F</t>
  </si>
  <si>
    <t>惠康百貨公司</t>
  </si>
  <si>
    <t>檢驗件數 Samples</t>
  </si>
  <si>
    <t>檢出件數 Contaminated</t>
  </si>
  <si>
    <t>檢出率(%) Ratio</t>
  </si>
  <si>
    <t>生鮮Fresh</t>
  </si>
  <si>
    <t xml:space="preserve">     國際（NQA）－國際品質驗證有限公司（NICEIC Group-National Quality Assurance Ltd.）</t>
  </si>
  <si>
    <t xml:space="preserve">     環球（UCS）－環球國際驗證股份有限公司（Universal Certification Service co., Ltd.）</t>
  </si>
  <si>
    <t>2009/11</t>
  </si>
  <si>
    <t>2009/12</t>
  </si>
  <si>
    <t>全年
合計**</t>
  </si>
  <si>
    <t>**: 2009年一月無資料</t>
  </si>
  <si>
    <t>There is no monitor data for January, 2009.</t>
  </si>
  <si>
    <t>小計</t>
  </si>
  <si>
    <t>Subtotal</t>
  </si>
  <si>
    <r>
      <t xml:space="preserve">進口
</t>
    </r>
    <r>
      <rPr>
        <b/>
        <sz val="11"/>
        <rFont val="Times New Roman"/>
        <family val="1"/>
      </rPr>
      <t>Import</t>
    </r>
  </si>
  <si>
    <r>
      <t xml:space="preserve">未驗證
</t>
    </r>
    <r>
      <rPr>
        <b/>
        <sz val="11"/>
        <rFont val="Times New Roman"/>
        <family val="1"/>
      </rPr>
      <t>Not certified</t>
    </r>
  </si>
  <si>
    <t>合計
Total</t>
  </si>
  <si>
    <t>台中市文心路1段521號6樓之6</t>
  </si>
  <si>
    <t>ORGAb383</t>
  </si>
  <si>
    <t>有機蕃茄醬</t>
  </si>
  <si>
    <t>台北市南港路2段20巷5號B1</t>
  </si>
  <si>
    <t>ORGAb384</t>
  </si>
  <si>
    <t>有機胡蘿蔔</t>
  </si>
  <si>
    <t>草本生機飲食店（高雄市遼寧二街199號）</t>
  </si>
  <si>
    <t>ORGAb596</t>
  </si>
  <si>
    <t>蘋果汁</t>
  </si>
  <si>
    <t>台灣天然成企業有限公司</t>
  </si>
  <si>
    <t>QAI</t>
  </si>
  <si>
    <t>黑糖手工餅乾</t>
  </si>
  <si>
    <t>雲林縣二崙鄉來惠村惠來路1-3號</t>
  </si>
  <si>
    <t>資生園商行（花蓮市光復街60號）</t>
  </si>
  <si>
    <t>ORGAb835</t>
  </si>
  <si>
    <t>家福股份有限公司宜蘭分公司(宜蘭市民權路2段38巷2號B2)</t>
  </si>
  <si>
    <t>聯華食品工業股份有限公司</t>
  </si>
  <si>
    <t>台北市迪化街1段148號1樓</t>
  </si>
  <si>
    <t>惠康百貨股份有限公司羅東分公司(宜蘭縣羅東鎮站前路18號1樓)</t>
  </si>
  <si>
    <t>花蓮縣富里鄉農會</t>
  </si>
  <si>
    <t>養生園（台東市新生路426號）</t>
  </si>
  <si>
    <t>ORGAb893</t>
  </si>
  <si>
    <t>98年3月份市售有機農糧產品及有機農糧產加工品品質檢驗結果月報表</t>
  </si>
  <si>
    <t>抽樣日期</t>
  </si>
  <si>
    <t>樣品編號</t>
  </si>
  <si>
    <t>樣品名稱</t>
  </si>
  <si>
    <t>生產者地址</t>
  </si>
  <si>
    <t>供應商地址</t>
  </si>
  <si>
    <t>ORGAb041</t>
  </si>
  <si>
    <t>味噌</t>
  </si>
  <si>
    <t>大安工研食品工廠</t>
  </si>
  <si>
    <t>惠康百貨股份有限公司後龍分公司(苗栗縣後龍鎮中山路116號1樓)</t>
  </si>
  <si>
    <t>ORGAb042</t>
  </si>
  <si>
    <t>黑豆</t>
  </si>
  <si>
    <t>中壢市工業區定寧路15號</t>
  </si>
  <si>
    <t>美國QAI</t>
  </si>
  <si>
    <t>ORGAb043</t>
  </si>
  <si>
    <t>菠菜</t>
  </si>
  <si>
    <t>黎忠懃</t>
  </si>
  <si>
    <t>桃園縣平鎮市宋屋里280號</t>
  </si>
  <si>
    <t>蕊茂有機蔬果園</t>
  </si>
  <si>
    <t>ND</t>
  </si>
  <si>
    <t>MOA</t>
  </si>
  <si>
    <t>ORGAb044</t>
  </si>
  <si>
    <t>麵條</t>
  </si>
  <si>
    <t>ORGAb045</t>
  </si>
  <si>
    <t>葡萄乾</t>
  </si>
  <si>
    <t>力象股份有限公司</t>
  </si>
  <si>
    <t>ND</t>
  </si>
  <si>
    <t>ORGAb046</t>
  </si>
  <si>
    <t>草莓果醬</t>
  </si>
  <si>
    <t>苗林食品有限公司</t>
  </si>
  <si>
    <t>台北市松江路170巷34號</t>
  </si>
  <si>
    <t>QAI,USDA</t>
  </si>
  <si>
    <t>ORGAb047</t>
  </si>
  <si>
    <t>白米</t>
  </si>
  <si>
    <t>中壢市工業區定寧路15號</t>
  </si>
  <si>
    <t>大遠百JASONS超市（新竹市西大路323號B1）</t>
  </si>
  <si>
    <t>ORGAb048</t>
  </si>
  <si>
    <t>糙米</t>
  </si>
  <si>
    <t>青田農產有限公司</t>
  </si>
  <si>
    <t>花蓮縣富里鄉公埔路二段75號</t>
  </si>
  <si>
    <t>TOAF</t>
  </si>
  <si>
    <t>新光三越百貨股份有限公司（桃園市大有路189號B1）</t>
  </si>
  <si>
    <t>ORGAb049</t>
  </si>
  <si>
    <t>細麵</t>
  </si>
  <si>
    <t>中華康寶有限公司</t>
  </si>
  <si>
    <t>NASAA</t>
  </si>
  <si>
    <t>坤勝行（新竹市國華街3號）</t>
  </si>
  <si>
    <t>ORGAb050</t>
  </si>
  <si>
    <t>鮮豆奶</t>
  </si>
  <si>
    <t>中華康寶有限公司</t>
  </si>
  <si>
    <t>曙光有機園（新竹市北大路33-1號）</t>
  </si>
  <si>
    <t>蘇打餅乾</t>
  </si>
  <si>
    <t>展康國際有機股份有限公司</t>
  </si>
  <si>
    <t>豐原市三村里西勢路701號</t>
  </si>
  <si>
    <t>赫爾思健康科技公司（新竹市民族路176號1樓）</t>
  </si>
  <si>
    <t>有機熱帶水果酥脆穀物</t>
  </si>
  <si>
    <t>世博國際企業有限公司</t>
  </si>
  <si>
    <t>台北市中山區南京東路3段215號9F</t>
  </si>
  <si>
    <t>ND</t>
  </si>
  <si>
    <t>合一生機園股份有限公司(台北市信義路2段251號1樓)</t>
  </si>
  <si>
    <t>ORGAb053</t>
  </si>
  <si>
    <t>甜米釀</t>
  </si>
  <si>
    <t>甘寶生物科技有限公司</t>
  </si>
  <si>
    <t>南投市東山路13-8號</t>
  </si>
  <si>
    <t>合一生機園股份有限公司（台北市信義路2段251號1樓）</t>
  </si>
  <si>
    <t>寒天有機冬粉</t>
  </si>
  <si>
    <t>龍口食品企業（股）公司</t>
  </si>
  <si>
    <t>彰化縣北斗鎮斗中路837號</t>
  </si>
  <si>
    <t>ND</t>
  </si>
  <si>
    <t>有機小米</t>
  </si>
  <si>
    <t>擁潔股份有限公司</t>
  </si>
  <si>
    <t>台北市西園路2段157號9樓</t>
  </si>
  <si>
    <t>德國BCS</t>
  </si>
  <si>
    <t>ORGAb056</t>
  </si>
  <si>
    <t>龍舌蘭蜜</t>
  </si>
  <si>
    <t>（墨西哥進口）</t>
  </si>
  <si>
    <t>台中市文心路一段521號6樓之6</t>
  </si>
  <si>
    <t>ORGAb057</t>
  </si>
  <si>
    <t>砂糖</t>
  </si>
  <si>
    <t>欣麗美姿企業有限公司</t>
  </si>
  <si>
    <t>ORGAb058</t>
  </si>
  <si>
    <t>玉米粒</t>
  </si>
  <si>
    <t>台北市南港區三重路19-3號9樓之3</t>
  </si>
  <si>
    <t>綠色小鎮信義店(台北市中正區信義路2段1號之4)</t>
  </si>
  <si>
    <t>ORGAb059</t>
  </si>
  <si>
    <t>梅子醬</t>
  </si>
  <si>
    <t>東興有機梅園農場</t>
  </si>
  <si>
    <t>崇贏實業股份有限公司</t>
  </si>
  <si>
    <t>MOA</t>
  </si>
  <si>
    <t>ORGAb060</t>
  </si>
  <si>
    <t>紅棗</t>
  </si>
  <si>
    <t>海力捷國際開發股份有限公司</t>
  </si>
  <si>
    <t>台北縣中和市中山路2段380巷14號3樓</t>
  </si>
  <si>
    <t>ORGAb061</t>
  </si>
  <si>
    <t>五穀粉</t>
  </si>
  <si>
    <t>祥榮生物科技有限公司</t>
  </si>
  <si>
    <t>森中寶生機園地（新竹縣新埔鎮文山路犁頭山段866號）</t>
  </si>
  <si>
    <t>ORGAb062</t>
  </si>
  <si>
    <t>蔓越莓乾</t>
  </si>
  <si>
    <t>中華康寶有限公司</t>
  </si>
  <si>
    <t>ORGAb063</t>
  </si>
  <si>
    <t>豆干</t>
  </si>
  <si>
    <t>捷順企業有限公司</t>
  </si>
  <si>
    <t>板橋市文化路2段125巷13號</t>
  </si>
  <si>
    <t>ORGAb064</t>
  </si>
  <si>
    <t>紅蘿蔔</t>
  </si>
  <si>
    <t>許榮文</t>
  </si>
  <si>
    <t>慶裕有機農場</t>
  </si>
  <si>
    <t>麵粉</t>
  </si>
  <si>
    <t>ORGAb066</t>
  </si>
  <si>
    <t>寬麵</t>
  </si>
  <si>
    <t>中壢市工業區定寧路15號</t>
  </si>
  <si>
    <t>統健實業股份有限公司永康門市（台北市信義路2段104號）</t>
  </si>
  <si>
    <t>ORGAb067</t>
  </si>
  <si>
    <t>豆干</t>
  </si>
  <si>
    <t>得意中華食品有限公司</t>
  </si>
  <si>
    <t>高雄縣岡山鎮本工一路25號</t>
  </si>
  <si>
    <t>ORGAb068</t>
  </si>
  <si>
    <t>麵線</t>
  </si>
  <si>
    <t>ORGAb069</t>
  </si>
  <si>
    <t>芝麻仁</t>
  </si>
  <si>
    <t>USDA</t>
  </si>
  <si>
    <r>
      <t>ORGAb070</t>
    </r>
  </si>
  <si>
    <t>全麥麵線</t>
  </si>
  <si>
    <t>嘉義市湖子內路263-3號</t>
  </si>
  <si>
    <t>ORGAb071</t>
  </si>
  <si>
    <t>金桔</t>
  </si>
  <si>
    <t>陳長宏</t>
  </si>
  <si>
    <t>桃園縣大溪鄉康安里下崁43-13號</t>
  </si>
  <si>
    <t>ND</t>
  </si>
  <si>
    <t>綠自然食品店（基隆市仁四路8號）</t>
  </si>
  <si>
    <t>花胡瓜</t>
  </si>
  <si>
    <t>邱紹和</t>
  </si>
  <si>
    <t>和莉好農場</t>
  </si>
  <si>
    <t>彰化縣彰草路360巷5號</t>
  </si>
  <si>
    <t>番茄</t>
  </si>
  <si>
    <t>蔡榮仁</t>
  </si>
  <si>
    <t>晶醇農場</t>
  </si>
  <si>
    <t>綠自然食品店（基隆市仁四路8號）</t>
  </si>
  <si>
    <t>乾金針</t>
  </si>
  <si>
    <t>ORGAb075</t>
  </si>
  <si>
    <t>馬鈴薯</t>
  </si>
  <si>
    <t>統一健康有機超市蘆竹南崁店(桃園縣蘆竹鄉忠孝西路6號)</t>
  </si>
  <si>
    <t>ORGAb076</t>
  </si>
  <si>
    <t>豆腐</t>
  </si>
  <si>
    <t>恆義食品興業公司屏東廠</t>
  </si>
  <si>
    <t>屏東縣潮州鎮介壽路468號</t>
  </si>
  <si>
    <t>惠康百貨股份有限公司苗栗分公司(苗栗市中正路478號)</t>
  </si>
  <si>
    <t>ORGAb077</t>
  </si>
  <si>
    <t>洋蔥</t>
  </si>
  <si>
    <t>中壢市工業區定寧路15號</t>
  </si>
  <si>
    <t>ORGAb078</t>
  </si>
  <si>
    <t>綠豆</t>
  </si>
  <si>
    <t>康緹實業股份有限公司</t>
  </si>
  <si>
    <t>台北市忠孝東路五段508號7樓之3</t>
  </si>
  <si>
    <t>竹仁商行(竹北市竹仁里三民路230號1樓)</t>
  </si>
  <si>
    <t>ORGAb079</t>
  </si>
  <si>
    <t>鬆餅預伴粉</t>
  </si>
  <si>
    <t>春橋田股份有限公司</t>
  </si>
  <si>
    <t>竹仁商行(竹北市竹仁里三民路353號1樓)</t>
  </si>
  <si>
    <t>ORGAb080</t>
  </si>
  <si>
    <t>素香鬆</t>
  </si>
  <si>
    <t>ORGAb081</t>
  </si>
  <si>
    <t>葡萄乾</t>
  </si>
  <si>
    <t>台中市西屯區安和路99-38號</t>
  </si>
  <si>
    <t>依普同0.05
陶斯松0.05
大滅松0.01</t>
  </si>
  <si>
    <t>阿根廷</t>
  </si>
  <si>
    <r>
      <t>ORGAb082</t>
    </r>
  </si>
  <si>
    <t>紅薏仁粉</t>
  </si>
  <si>
    <t>台中市文心路一段521號6樓之6</t>
  </si>
  <si>
    <t>新屋鄉農會購物中心(桃園縣新屋鄉中華路242號)</t>
  </si>
  <si>
    <t>ORGAb083</t>
  </si>
  <si>
    <t>糙米粉</t>
  </si>
  <si>
    <t>台北縣土城市永豐路195巷27弄32號</t>
  </si>
  <si>
    <t>常福緣生機行（新莊市思源路143號1樓）</t>
  </si>
  <si>
    <t>ORGAb084</t>
  </si>
  <si>
    <t>燕麥</t>
  </si>
  <si>
    <t>台北市饒河街45號2樓</t>
  </si>
  <si>
    <t>ORGAb085</t>
  </si>
  <si>
    <t>雞豆</t>
  </si>
  <si>
    <t>台北市西園路2段157號9樓</t>
  </si>
  <si>
    <t>ORGAb086</t>
  </si>
  <si>
    <t>蕎麥奶</t>
  </si>
  <si>
    <t>ORGAb087</t>
  </si>
  <si>
    <t>益原實業股份有限公司</t>
  </si>
  <si>
    <t>桃園縣龍潭鄉工五路210巷13號</t>
  </si>
  <si>
    <t>芊香養生館（桃園縣平鎮市南東路2號）</t>
  </si>
  <si>
    <t>葡萄乾</t>
  </si>
  <si>
    <t>森中寶生機園地（新竹縣新埔鎮文山路866號）</t>
  </si>
  <si>
    <t>ORGAb089</t>
  </si>
  <si>
    <t>黑豆漿</t>
  </si>
  <si>
    <t>統盛國際（股）公司</t>
  </si>
  <si>
    <t>宜蘭市梅洲二路56號</t>
  </si>
  <si>
    <t>台北市南京東路4段143號</t>
  </si>
  <si>
    <t>里仁事業股份有限公司苗栗分公司（苗栗市北安街17號）</t>
  </si>
  <si>
    <t>ORGAb090</t>
  </si>
  <si>
    <t>天然野生藍莓綜合</t>
  </si>
  <si>
    <t>台北市長春路65號10樓</t>
  </si>
  <si>
    <t>ORGAb091</t>
  </si>
  <si>
    <t>芹菜</t>
  </si>
  <si>
    <t>張錦龍（迴善有機農場）</t>
  </si>
  <si>
    <t>雲林縣元長鄉新吉村63-2號</t>
  </si>
  <si>
    <t>貴竹園食品名店（中壢市義民路1段42號）</t>
  </si>
  <si>
    <t>ORGAb092</t>
  </si>
  <si>
    <t>發芽玄米</t>
  </si>
  <si>
    <t>台東縣池上鄉萬安村5鄰51號</t>
  </si>
  <si>
    <t>亞洲瑞思生物科技股份有限公司</t>
  </si>
  <si>
    <t>MOA</t>
  </si>
  <si>
    <t>ORGAb093</t>
  </si>
  <si>
    <t>花生醬</t>
  </si>
  <si>
    <t>智慧有機體股份有限公司</t>
  </si>
  <si>
    <t>台北市松山區南京東路5段16號11樓-4</t>
  </si>
  <si>
    <t>ND</t>
  </si>
  <si>
    <t>ORGAb094</t>
  </si>
  <si>
    <t>糙米醋</t>
  </si>
  <si>
    <t>向日葵生機事業股份有限公司</t>
  </si>
  <si>
    <t>台北市羅斯福路3段273號之1</t>
  </si>
  <si>
    <t>JAS</t>
  </si>
  <si>
    <t>ORGAb357</t>
  </si>
  <si>
    <t>喬麥麵</t>
  </si>
  <si>
    <t>台中市文心路一段521號6樓之6</t>
  </si>
  <si>
    <t>惜緣健康商行（南投縣草屯鎮虎山路428號）</t>
  </si>
  <si>
    <t>ORGAb358</t>
  </si>
  <si>
    <t>紅薏仁粉</t>
  </si>
  <si>
    <t>中華康寶有限公司</t>
  </si>
  <si>
    <t>ORGAb442</t>
  </si>
  <si>
    <t>甜玉米粒</t>
  </si>
  <si>
    <t>力象股份有限公司</t>
  </si>
  <si>
    <t>日本JAS</t>
  </si>
  <si>
    <t>佛法山有機農產品推廣中心（台中市漢口路三段149號）</t>
  </si>
  <si>
    <t>ORGAb443</t>
  </si>
  <si>
    <t>水果麥片</t>
  </si>
  <si>
    <t>中壢市工業區定寧路15號</t>
  </si>
  <si>
    <t>英國U.K.5</t>
  </si>
  <si>
    <t>糖蜜</t>
  </si>
  <si>
    <t>美國USDA</t>
  </si>
  <si>
    <t>有機藍莓果醬</t>
  </si>
  <si>
    <t xml:space="preserve">家福股份有限公司 </t>
  </si>
  <si>
    <t>台灣家樂福股份有限公司(台中市南屯區文心路1段521號)</t>
  </si>
  <si>
    <t>有機綠豆</t>
  </si>
  <si>
    <t>統一生機開發股份有限公司</t>
  </si>
  <si>
    <t>桃園縣中壢市中壢工業區定寧路15號</t>
  </si>
  <si>
    <t>台灣家樂福股份有限公司(台中市南屯區文心路1段521號)</t>
  </si>
  <si>
    <t>ORGAb359</t>
  </si>
  <si>
    <t>有機紅薏仁</t>
  </si>
  <si>
    <t>朴子市農會</t>
  </si>
  <si>
    <t>嘉義縣朴子市山通路102號</t>
  </si>
  <si>
    <t>（加拿大進口）</t>
  </si>
  <si>
    <t>馥聚有限公司</t>
  </si>
  <si>
    <t>汐止市新台五路1段232號12樓</t>
  </si>
  <si>
    <t>田園小鎮(雲林縣斗六市中正路137巷15號)</t>
  </si>
  <si>
    <t>台北縣中和市員山路498號1F</t>
  </si>
  <si>
    <t>USDA, ECOCERT</t>
  </si>
  <si>
    <t>ORGAb249</t>
  </si>
  <si>
    <t>高雄市苓雅區三多四路110號22F之1</t>
  </si>
  <si>
    <t>ORGAb924</t>
  </si>
  <si>
    <t>野生種山藥</t>
  </si>
  <si>
    <t>ORGAb925</t>
  </si>
  <si>
    <t>ORGAb519</t>
  </si>
  <si>
    <t>德國全麥麵粉(中筋)</t>
  </si>
  <si>
    <t>碧綠養生館(台中市福安里中工三路184號)</t>
  </si>
  <si>
    <t>ORGAb520</t>
  </si>
  <si>
    <t>六環開發有限公司(台中市西屯區潮洋里朝馬路81號)</t>
  </si>
  <si>
    <t>ORGAb619</t>
  </si>
  <si>
    <t>陽光有機事業有限公司</t>
  </si>
  <si>
    <t>屏東縣潮州鎮榮吉街15號</t>
  </si>
  <si>
    <t>大綠行(台南市崇學路13號)</t>
  </si>
  <si>
    <t>ORGAb620</t>
  </si>
  <si>
    <t>奇異果(散裝)</t>
  </si>
  <si>
    <t>鳴和實業有限公司</t>
  </si>
  <si>
    <t>台北市中正區羅斯福路1段32號6F</t>
  </si>
  <si>
    <t>ORGAb250</t>
  </si>
  <si>
    <t>即食燕麥黃豆奶</t>
  </si>
  <si>
    <t>NASSA,FVO</t>
  </si>
  <si>
    <t>京華城B3超市(台北市松山區八德路4段138號B3)</t>
  </si>
  <si>
    <t>ORGAb259</t>
  </si>
  <si>
    <t>寬粉</t>
  </si>
  <si>
    <t>統健實業股份有限公司(新竹縣竹北市光明一路東一段251號1F)</t>
  </si>
  <si>
    <t>ORGAb521</t>
  </si>
  <si>
    <t>慈心、QAI</t>
  </si>
  <si>
    <t>ORGAb522</t>
  </si>
  <si>
    <t>ORGAb523</t>
  </si>
  <si>
    <t>裕毛屋企業股份有限公司(台中市南屯區大興里永春東路208號)</t>
  </si>
  <si>
    <t>ORGAb524</t>
  </si>
  <si>
    <t>有機世界(台中市崇德二路2段7號)</t>
  </si>
  <si>
    <t>ORGAb525</t>
  </si>
  <si>
    <t>100%燕麥仁</t>
  </si>
  <si>
    <t>ORGAb745</t>
  </si>
  <si>
    <t>綠色奇異果</t>
  </si>
  <si>
    <t>NEW ZEALAND</t>
  </si>
  <si>
    <t>沐暘有機商店(高雄市三民區河堤路518號)</t>
  </si>
  <si>
    <t>ORGAb263</t>
  </si>
  <si>
    <t>ORGAb976</t>
  </si>
  <si>
    <t>ORGAb977</t>
  </si>
  <si>
    <t>ORGAb260</t>
  </si>
  <si>
    <t>長生妙方有機行(桃園縣龜山鄉新樂街10號)</t>
  </si>
  <si>
    <t>ORGAb261</t>
  </si>
  <si>
    <t>苗之林有機食品專賣店(桃園縣三民村中山東路173號1樓)</t>
  </si>
  <si>
    <t>ORGAb251</t>
  </si>
  <si>
    <t>香醇豆腐乳</t>
  </si>
  <si>
    <t>尚鴻生物科技有限公司</t>
  </si>
  <si>
    <t>台北縣新莊市中正路新雅巷2弄6號</t>
  </si>
  <si>
    <t>海島精品食材股份有限公司(台北市中正區北平東路30號1樓及地下一層)</t>
  </si>
  <si>
    <t>ORGAb262</t>
  </si>
  <si>
    <t>精萃椰子油</t>
  </si>
  <si>
    <t>達門企業有限公司</t>
  </si>
  <si>
    <t>台北市錦洲街5號2F-1</t>
  </si>
  <si>
    <t>ORGAb265</t>
  </si>
  <si>
    <t>義大利-螺旋麵</t>
  </si>
  <si>
    <t>CCPB srl.</t>
  </si>
  <si>
    <t>ORGAb346</t>
  </si>
  <si>
    <t>青荷國際公司</t>
  </si>
  <si>
    <t>雨格天然有機食品(斗六市西平路129號)</t>
  </si>
  <si>
    <t>ORGAb347</t>
  </si>
  <si>
    <t>甜玉米</t>
  </si>
  <si>
    <t>綠純有機蔬果中心</t>
  </si>
  <si>
    <t>松青超市西平店(斗六市西平路159號)</t>
  </si>
  <si>
    <t>備註:
1.有機農產品依規定農藥殘留及添加物為不得檢出，8月市售共抽檢104件(蔬果95件、米9件)，檢驗結果均合格。
2.ND表示未檢出。</t>
  </si>
  <si>
    <t>98年8月份田間有機農糧產品及有機農糧產加工品品質檢驗結果月報表</t>
  </si>
  <si>
    <t>ORGAa021</t>
  </si>
  <si>
    <t>李彩綉</t>
  </si>
  <si>
    <t>桃園縣新屋鄉望間村1鄰3號</t>
  </si>
  <si>
    <t>ORGAa022</t>
  </si>
  <si>
    <t>姜義能</t>
  </si>
  <si>
    <t>桃園縣新屋鄉東明村7鄰16號</t>
  </si>
  <si>
    <t>倉庫(桃園縣新屋鄉東明村7鄰16號)</t>
  </si>
  <si>
    <t>ORGAa343</t>
  </si>
  <si>
    <t>有機稻(乾)</t>
  </si>
  <si>
    <t>鍾勇耀</t>
  </si>
  <si>
    <t>協成製材碾米工廠(台東縣鹿野鄉永安村10鄰中華路3段281巷9號)</t>
  </si>
  <si>
    <t>ORGAa344</t>
  </si>
  <si>
    <t>涂進榮</t>
  </si>
  <si>
    <t>ORGAa345</t>
  </si>
  <si>
    <t>李元寬</t>
  </si>
  <si>
    <t>ORGAa254</t>
  </si>
  <si>
    <t>稻榖(乾)</t>
  </si>
  <si>
    <t>沈福智</t>
  </si>
  <si>
    <t>宜蘭縣三星鄉萬富村萬富路118號</t>
  </si>
  <si>
    <t>瑋凱</t>
  </si>
  <si>
    <t>原鴨生態米(宜蘭縣三星鄉萬富村萬富路118號)</t>
  </si>
  <si>
    <t>ORGAa105</t>
  </si>
  <si>
    <t>冬瓜</t>
  </si>
  <si>
    <t>陳心龍</t>
  </si>
  <si>
    <t>南投縣埔里鎮藍城里5巷11-1號</t>
  </si>
  <si>
    <t>紅瓦厝段175號(南投縣埔里鎮藍城里5巷11-1號)</t>
  </si>
  <si>
    <t>ORGAa106</t>
  </si>
  <si>
    <t>筊白筍</t>
  </si>
  <si>
    <t>洪權宏</t>
  </si>
  <si>
    <t>南投縣埔里鎮珠格里珠生路25號</t>
  </si>
  <si>
    <t>ORGAa107</t>
  </si>
  <si>
    <t>韭菜</t>
  </si>
  <si>
    <t>林碧龍</t>
  </si>
  <si>
    <t>南投縣埔里鎮溪南里水壒巷8-2號</t>
  </si>
  <si>
    <t>台灣有機農產生產協會</t>
  </si>
  <si>
    <t>國豐有機農場(南投縣埔里鎮溪南里水壒巷8-2號)</t>
  </si>
  <si>
    <t>ORGAa108</t>
  </si>
  <si>
    <t>火龍果</t>
  </si>
  <si>
    <t>台灣有機農產生產協會TOPA</t>
  </si>
  <si>
    <t>南投縣草屯鎮北勢里玉屏巷2號</t>
  </si>
  <si>
    <t>ORGAa383</t>
  </si>
  <si>
    <t>許晉田</t>
  </si>
  <si>
    <t>台中市北屯區松竹路3段同平巷41號</t>
  </si>
  <si>
    <t>ORGAa143</t>
  </si>
  <si>
    <t>台灣省有機協會</t>
  </si>
  <si>
    <t>ORGAa144</t>
  </si>
  <si>
    <t>青椒</t>
  </si>
  <si>
    <t>邱陳昭</t>
  </si>
  <si>
    <t>雲林縣元長鄉新吉村63-3號</t>
  </si>
  <si>
    <t>ORGAa145</t>
  </si>
  <si>
    <t>邱順興</t>
  </si>
  <si>
    <t>ORGAa146</t>
  </si>
  <si>
    <t>邱振昌</t>
  </si>
  <si>
    <t>ORGAa064</t>
  </si>
  <si>
    <t>林兆楷</t>
  </si>
  <si>
    <t>苗栗縣三灣鄉北埔村4鄰下鄰坪60-1號</t>
  </si>
  <si>
    <t>中興大學農產品驗證中心</t>
  </si>
  <si>
    <t>ORGAa109</t>
  </si>
  <si>
    <t>朱健謨</t>
  </si>
  <si>
    <t>南投縣竹山鎮頂橫街6號</t>
  </si>
  <si>
    <t>ORGAa110</t>
  </si>
  <si>
    <t>黃文涼</t>
  </si>
  <si>
    <t>南投縣竹山鎮桶頭里鯉魚路360-11號</t>
  </si>
  <si>
    <t>竹山鎮桶頭段0305(南投縣竹山鎮桶頭里360-11號)</t>
  </si>
  <si>
    <t>ORGAa111</t>
  </si>
  <si>
    <t>張恒誠</t>
  </si>
  <si>
    <t>南投縣竹山鎮桶頭里鯉南路26-8巷28號</t>
  </si>
  <si>
    <t>芬普寧0.28</t>
  </si>
  <si>
    <t>竹山桶頭段174-283, 174-290(南投縣竹山鎮桶頭里鯉南路26-8巷28號)</t>
  </si>
  <si>
    <t>ORGAa112</t>
  </si>
  <si>
    <t>陳榮東</t>
  </si>
  <si>
    <t>南投縣竹山鎮集山路一段1135巷46號</t>
  </si>
  <si>
    <t>竹山鎮指南段321號(南投縣竹山鎮集山路一段1135巷46號)</t>
  </si>
  <si>
    <t>備註:
1.有機農產品依規定農藥殘留及添加物為不得檢出，8月田間共抽檢20件，其中1件不合格。
2.ND表示未檢出。</t>
  </si>
  <si>
    <t>98年9月份市售有機農糧產品及有機農糧產加工品品質檢驗結果月報表</t>
  </si>
  <si>
    <t>ORGAb621</t>
  </si>
  <si>
    <t>百奧維他蔓越莓汁</t>
  </si>
  <si>
    <t>健園商行(台南市健康路1段113巷12號)</t>
  </si>
  <si>
    <t>ORGAb692</t>
  </si>
  <si>
    <t>美國ICS</t>
  </si>
  <si>
    <t>統一超商股份有限公司頤和門市(苗栗市社寮街145-5號)</t>
  </si>
  <si>
    <t>ORGAb746</t>
  </si>
  <si>
    <t>綠森林健康館(高雄縣鳳山市南和街118-2號)</t>
  </si>
  <si>
    <t>台中市太平市永富路110號1樓</t>
  </si>
  <si>
    <t>Anstrla Bio Garantle</t>
  </si>
  <si>
    <t>ORGAb527</t>
  </si>
  <si>
    <t>全麥麵粉</t>
  </si>
  <si>
    <t>澳洲OFC</t>
  </si>
  <si>
    <t>ORGAb528</t>
  </si>
  <si>
    <t>初榨特級橄欖油</t>
  </si>
  <si>
    <t>銳擘科技股份有限公司</t>
  </si>
  <si>
    <t>桃園縣觀音鄉工業六路4號</t>
  </si>
  <si>
    <t>義大利ICEA</t>
  </si>
  <si>
    <t>宜嘉商行(台中市西區公正里精誠路163號)</t>
  </si>
  <si>
    <t>ORGAb529</t>
  </si>
  <si>
    <t>恆義食品實業股份有限公司屏東廠</t>
  </si>
  <si>
    <t>ORGAb530</t>
  </si>
  <si>
    <t>太白粉</t>
  </si>
  <si>
    <t>ORGAb864</t>
  </si>
  <si>
    <t>欣隆農場</t>
  </si>
  <si>
    <t>里仁事業股份有限公司羅東分公司(宜蘭縣羅東鎮和平路104號)</t>
  </si>
  <si>
    <t>ORGAb865</t>
  </si>
  <si>
    <t>義大利麵-扁麵</t>
  </si>
  <si>
    <t>義大利CCPB srl</t>
  </si>
  <si>
    <t>里仁事業股份有限公司羅東分公司(宜蘭縣羅東鎮和平路105號)</t>
  </si>
  <si>
    <t>ORGAb264</t>
  </si>
  <si>
    <t>香醇黑糖</t>
  </si>
  <si>
    <t>國外進口
國內分裝
慈心驗證</t>
  </si>
  <si>
    <t>里仁事業股份有限公司(中壢市中美路2段114號)</t>
  </si>
  <si>
    <t>ORGAb266</t>
  </si>
  <si>
    <t>綠色奇蹟有機蔬果行(中壢市中央西路2段16號)</t>
  </si>
  <si>
    <t>ORGAb267</t>
  </si>
  <si>
    <t>成大</t>
  </si>
  <si>
    <t>遠百企業股份有限公司(新竹市光復里公道五路2段469號)</t>
  </si>
  <si>
    <t>ORGAb821</t>
  </si>
  <si>
    <t>進口義大利黃瓜</t>
  </si>
  <si>
    <t>家福股份有限公司屏東分公司(屏東市仁愛路188號)</t>
  </si>
  <si>
    <t>ORGAb822</t>
  </si>
  <si>
    <t>ORGAb405</t>
  </si>
  <si>
    <t>十全金石手造味噌</t>
  </si>
  <si>
    <t>特好食品生化股有限公司</t>
  </si>
  <si>
    <t>竹北市鳳岡路3段398號</t>
  </si>
  <si>
    <t>家福股份有限公司南投分公司(南投市三和里三和三路21號)</t>
  </si>
  <si>
    <t>ORGAb406</t>
  </si>
  <si>
    <t>進口迷你胡蘿蔔</t>
  </si>
  <si>
    <t>藍潔國際開發有限公司</t>
  </si>
  <si>
    <t>ORGAb404</t>
  </si>
  <si>
    <t>高筋麵粉</t>
  </si>
  <si>
    <t>無毒的家有機生活館(彰化縣彰化市東興里東民街1號1樓)</t>
  </si>
  <si>
    <t>雲林縣西螺鎮新興路468-4號</t>
  </si>
  <si>
    <t>大潤發流通事業股份有限公司台東分公司(台東市中興路3段592號1樓)</t>
  </si>
  <si>
    <t>ORGAb979</t>
  </si>
  <si>
    <t>牛蒡</t>
  </si>
  <si>
    <t>ORGAb980</t>
  </si>
  <si>
    <t>Auchan杏桃果醬</t>
  </si>
  <si>
    <t>台北市內湖區新湖一路128巷36號2F</t>
  </si>
  <si>
    <t>（比利時）CERTISYS</t>
  </si>
  <si>
    <t>ORGAb693</t>
  </si>
  <si>
    <t>統健實業股份有限公司(嘉義市西區福民里新民路615號1樓)</t>
  </si>
  <si>
    <t>ORGAb531</t>
  </si>
  <si>
    <t>ORGAb532</t>
  </si>
  <si>
    <t>ORGAb533</t>
  </si>
  <si>
    <t>黑葉白菜</t>
  </si>
  <si>
    <t>ORGAb269</t>
  </si>
  <si>
    <t>紅麴香滷豆干</t>
  </si>
  <si>
    <t>台中縣豐原市三村里西勢路701號</t>
  </si>
  <si>
    <t>大環境健康生活事業有限公司(台北縣汐止市中興路152-1號)</t>
  </si>
  <si>
    <t>ORGAb270</t>
  </si>
  <si>
    <t>台中市北區文祥路108號</t>
  </si>
  <si>
    <t>ORGAb271</t>
  </si>
  <si>
    <t>德國維可Bio蘋果醋</t>
  </si>
  <si>
    <t>ORGAb407</t>
  </si>
  <si>
    <t>德國蘋果醋</t>
  </si>
  <si>
    <t>健康園素材實品商店(彰化縣福興鄉復興路102號)</t>
  </si>
  <si>
    <t>ORGAb408</t>
  </si>
  <si>
    <t>慈心有機農業發展基金會、QAI</t>
  </si>
  <si>
    <t>湘田有機生活館(彰化縣鹿港鎮洛津里成功路6號)</t>
  </si>
  <si>
    <t>ORGAb409</t>
  </si>
  <si>
    <t>美育自然生態基金會</t>
  </si>
  <si>
    <t>ORGAb275</t>
  </si>
  <si>
    <t>中華</t>
  </si>
  <si>
    <t>康達國際連鎖藥局-苑裡店(苗栗縣苑裡鎮為公路11-1號)</t>
  </si>
  <si>
    <t>ORGAb622</t>
  </si>
  <si>
    <t>築綠生活核桃</t>
  </si>
  <si>
    <t>宜園商號(無毒的家-中華店)台南縣永康市中華路249號</t>
  </si>
  <si>
    <t>ORGAb348</t>
  </si>
  <si>
    <t>台灣家樂福股份有限公司(斗六市雲林路2段297號)</t>
  </si>
  <si>
    <t>玉米粉</t>
  </si>
  <si>
    <t>貴竹園食品名店(桃園縣中壢市義民路1段42號)</t>
  </si>
  <si>
    <t>ORGAb273</t>
  </si>
  <si>
    <t>進口西洋芹</t>
  </si>
  <si>
    <t>中壢市中正路2段433巷48號</t>
  </si>
  <si>
    <t>芊宏商行(桃園縣中壢市新明路6-1號)</t>
  </si>
  <si>
    <t>ORGAb274</t>
  </si>
  <si>
    <t>根莖蔬菜純汁</t>
  </si>
  <si>
    <t>竹仁商店(新竹縣竹北市竹仁里三民路230號1樓)</t>
  </si>
  <si>
    <t>清薌園(高雄縣鳳山市華興街28號1樓)</t>
  </si>
  <si>
    <t>家樂福宜蘭分公司(宜蘭縣宜蘭市民權路2段38巷2號B2)</t>
  </si>
  <si>
    <t>ORGAb867</t>
  </si>
  <si>
    <t>青花椰菜</t>
  </si>
  <si>
    <t>福心生機有限公司(屏東市明正里中正路185-1號1樓)</t>
  </si>
  <si>
    <t>澳洲B.F.A.P3060</t>
  </si>
  <si>
    <t>竹東鎮有機米產銷班第一班</t>
  </si>
  <si>
    <t>新竹縣竹東鎮東寧路3段130號</t>
  </si>
  <si>
    <t>國際美育自然基金會</t>
  </si>
  <si>
    <t>98年11月份市售有機農糧產品及有機農糧產加工品品質檢驗結果月報表</t>
  </si>
  <si>
    <t>序號</t>
  </si>
  <si>
    <t>抽樣日期</t>
  </si>
  <si>
    <t>樣品編號</t>
  </si>
  <si>
    <t>樣品名稱</t>
  </si>
  <si>
    <t>生產者地址</t>
  </si>
  <si>
    <t>供應商地址</t>
  </si>
  <si>
    <t>有機農產品驗證機構</t>
  </si>
  <si>
    <t>備註</t>
  </si>
  <si>
    <t>ORGAb310</t>
  </si>
  <si>
    <t>有機紅心土芭樂汁</t>
  </si>
  <si>
    <t>陳稼莊果園</t>
  </si>
  <si>
    <t>高雄市苓雅區正順街22號</t>
  </si>
  <si>
    <t>ND</t>
  </si>
  <si>
    <t>無</t>
  </si>
  <si>
    <t>惠康百貨股份有限公司台北101分公司(台北市市府路45號地下一層之ㄧ)</t>
  </si>
  <si>
    <t>ORGAb311</t>
  </si>
  <si>
    <t>有機糙米醋</t>
  </si>
  <si>
    <t>康全有機國際有限公司</t>
  </si>
  <si>
    <t>桃園縣中壢市內定20街158巷7號</t>
  </si>
  <si>
    <t>ORGAb312</t>
  </si>
  <si>
    <t>有機黑豆漿</t>
  </si>
  <si>
    <t>統盛國際股份有限公司</t>
  </si>
  <si>
    <t>宜蘭市梅洲二路56號</t>
  </si>
  <si>
    <t>ORGAb025</t>
  </si>
  <si>
    <t>麵粉</t>
  </si>
  <si>
    <t>高雄縣大寮鄉大有三街32號</t>
  </si>
  <si>
    <t>ND</t>
  </si>
  <si>
    <t>美國QAI</t>
  </si>
  <si>
    <t>佳家自然生活館（桃園市天祥7街16號）</t>
  </si>
  <si>
    <t>ORGAb026</t>
  </si>
  <si>
    <t>麵條</t>
  </si>
  <si>
    <t>統一生機開發股份有限公司</t>
  </si>
  <si>
    <t>中壢市工業區定寧路15號</t>
  </si>
  <si>
    <t>苗栗家樂福量販店（苗栗市文聖里國華路599號）</t>
  </si>
  <si>
    <t>薏芢</t>
  </si>
  <si>
    <t>正原有機國際有限公司</t>
  </si>
  <si>
    <t>ORGAb028</t>
  </si>
  <si>
    <t>咖啡粉</t>
  </si>
  <si>
    <t>（哥斯大黎加進口）</t>
  </si>
  <si>
    <t>P.O.BOX 99 Pleasanton,CA 94566 USA</t>
  </si>
  <si>
    <t>家福股份有限公司</t>
  </si>
  <si>
    <t>ND</t>
  </si>
  <si>
    <t>ORGAb029</t>
  </si>
  <si>
    <t>藍莓果醬</t>
  </si>
  <si>
    <t>（美國進口）</t>
  </si>
  <si>
    <t>ND</t>
  </si>
  <si>
    <t>美國USDA</t>
  </si>
  <si>
    <t>ORGAb030</t>
  </si>
  <si>
    <t>吳長棟</t>
  </si>
  <si>
    <t>聖順昌企業有限公司</t>
  </si>
  <si>
    <t>ORGAb031</t>
  </si>
  <si>
    <t>甘藷</t>
  </si>
  <si>
    <t>台北市汀州路一段120號</t>
  </si>
  <si>
    <t>TOPA</t>
  </si>
  <si>
    <t>ORGAb032</t>
  </si>
  <si>
    <t>鳳梨</t>
  </si>
  <si>
    <t>陳毅</t>
  </si>
  <si>
    <t>南投縣名間鄉大坑村營口巷2-2號</t>
  </si>
  <si>
    <t>COAA</t>
  </si>
  <si>
    <t>ORGAb033</t>
  </si>
  <si>
    <t>高雄縣湖內鄉田尾村中山路1段496巷11號</t>
  </si>
  <si>
    <t>桃園市桃一街64號</t>
  </si>
  <si>
    <t>方圓生機有限公司桃園店（桃園市桃一街64號）</t>
  </si>
  <si>
    <t>青江白菜</t>
  </si>
  <si>
    <t>方圓生機有限公司</t>
  </si>
  <si>
    <t>FOA</t>
  </si>
  <si>
    <t>元心有機園（新竹市食品路421之1號）</t>
  </si>
  <si>
    <t>ORGAb035</t>
  </si>
  <si>
    <t>黑糖</t>
  </si>
  <si>
    <t>高雄市三民路覺民路511號</t>
  </si>
  <si>
    <t>ORGAb036</t>
  </si>
  <si>
    <t>橄欖油</t>
  </si>
  <si>
    <t>ND</t>
  </si>
  <si>
    <t>白菜</t>
  </si>
  <si>
    <t>江明樹</t>
  </si>
  <si>
    <t>聖順昌企業有限公司</t>
  </si>
  <si>
    <t>台北市汀州路一段120號</t>
  </si>
  <si>
    <t>TOPA</t>
  </si>
  <si>
    <t>ORGAb038</t>
  </si>
  <si>
    <t>豆瓣醬</t>
  </si>
  <si>
    <t>喜樂愛之泉有限公司</t>
  </si>
  <si>
    <t>台中市北屯區文祥街108號</t>
  </si>
  <si>
    <t>喜樂愛之泉有限公司</t>
  </si>
  <si>
    <t>遠百企業股份有限公司忠孝分公司(台北市忠孝東路5段297號B1,2,3)</t>
  </si>
  <si>
    <t>ORGAb039</t>
  </si>
  <si>
    <t>麵條</t>
  </si>
  <si>
    <t>ND</t>
  </si>
  <si>
    <t>蕃薯藤桃園店（桃園市縣府路130號）</t>
  </si>
  <si>
    <t>ORGAb040</t>
  </si>
  <si>
    <t>擁潔股份有限公司</t>
  </si>
  <si>
    <t>台北市西園路2段157號9樓</t>
  </si>
  <si>
    <t>蕃薯藤桃園店（桃園市縣府路130號）</t>
  </si>
  <si>
    <t>胡蘿蔔</t>
  </si>
  <si>
    <t>碧蘿村農場</t>
  </si>
  <si>
    <t>桃園縣復興鄉三民村13鄰5號</t>
  </si>
  <si>
    <t>ORGAb332</t>
  </si>
  <si>
    <t>展康國際有機股份有限公司</t>
  </si>
  <si>
    <t>ORGAb333</t>
  </si>
  <si>
    <t>菠菜</t>
  </si>
  <si>
    <t>范揚期</t>
  </si>
  <si>
    <t>桃園縣復興鄉角秬山炭道農場</t>
  </si>
  <si>
    <t>方圓生機有限公司</t>
  </si>
  <si>
    <t>森森行（彰化縣員林鎮大同路1段285巷69號）</t>
  </si>
  <si>
    <t>ORGAb334</t>
  </si>
  <si>
    <t>萵苣</t>
  </si>
  <si>
    <t>邱創報</t>
  </si>
  <si>
    <t>彰化縣永靖鄉崙子村九分路450號</t>
  </si>
  <si>
    <t>葡萄乾</t>
  </si>
  <si>
    <t>有機園生物科技工程公司</t>
  </si>
  <si>
    <t>台中市安和路99-38號</t>
  </si>
  <si>
    <t>ND</t>
  </si>
  <si>
    <t>ORGAb437</t>
  </si>
  <si>
    <t>結球白菜</t>
  </si>
  <si>
    <t>綠純有機蔬果</t>
  </si>
  <si>
    <t>ORGAb337</t>
  </si>
  <si>
    <t>黃豆</t>
  </si>
  <si>
    <t>台灣家樂福股份有限公司斗六分公司（斗六市雲林路2段297號）</t>
  </si>
  <si>
    <t>ORGAb360</t>
  </si>
  <si>
    <t>全麥粒</t>
  </si>
  <si>
    <t>喜樂愛之泉有限公司</t>
  </si>
  <si>
    <t>台中市北屯區文祥街108號</t>
  </si>
  <si>
    <t>美國USDA
德國CERES</t>
  </si>
  <si>
    <t>ORGAb441</t>
  </si>
  <si>
    <t>燕麥片</t>
  </si>
  <si>
    <t>（澳大利亞進口）</t>
  </si>
  <si>
    <t>吉利高股份有限公司</t>
  </si>
  <si>
    <t>台中市工業區18路8號</t>
  </si>
  <si>
    <t>大潤發台中分公司（台中市北區忠明路499號）</t>
  </si>
  <si>
    <t>ORGAb361</t>
  </si>
  <si>
    <t>甘藍</t>
  </si>
  <si>
    <t>福業企業有限公司</t>
  </si>
  <si>
    <t>里仁事業股份有限公司彰化分公司（彰化縣彰化市長興街120號1樓）</t>
  </si>
  <si>
    <t>ORGAb362</t>
  </si>
  <si>
    <t>葡萄乾</t>
  </si>
  <si>
    <t>苗林食品有限公司</t>
  </si>
  <si>
    <t>台北市松江路170巷34號</t>
  </si>
  <si>
    <t>ORGAb363</t>
  </si>
  <si>
    <t>甜菜汁</t>
  </si>
  <si>
    <t>德國進口</t>
  </si>
  <si>
    <t>清淨生活有限公司</t>
  </si>
  <si>
    <t>屏東縣潮州鎮新生路74號</t>
  </si>
  <si>
    <t>德國BIO</t>
  </si>
  <si>
    <t>埔里有機店（南投縣埔里鎮南昌街23號）</t>
  </si>
  <si>
    <t>ORGAb364</t>
  </si>
  <si>
    <t>糙米麩</t>
  </si>
  <si>
    <t>富里鄉有機良質米產銷班第一班</t>
  </si>
  <si>
    <t>花蓮縣富里鄉學田村民權路10號</t>
  </si>
  <si>
    <t>邁進行（彰化縣員林鎮育英路37-19號）</t>
  </si>
  <si>
    <t>ORGAb450</t>
  </si>
  <si>
    <t>螺旋麵</t>
  </si>
  <si>
    <t>一語堂國際貿易有限公司</t>
  </si>
  <si>
    <t>台北縣林口鄉工二區工九路1號</t>
  </si>
  <si>
    <t>義大利</t>
  </si>
  <si>
    <t>ORGAb451</t>
  </si>
  <si>
    <t>豆鼓辣椒</t>
  </si>
  <si>
    <t>有機園生物科技（股）公司</t>
  </si>
  <si>
    <t>台中市西屯區安和路99-38號</t>
  </si>
  <si>
    <t>正直村有機園（台中市西區五權路2-202號1樓）</t>
  </si>
  <si>
    <t>綠豆</t>
  </si>
  <si>
    <t>旺來旺生技股份有限公司</t>
  </si>
  <si>
    <t>台北縣新莊市中山路一段182-1號5-2倉</t>
  </si>
  <si>
    <t>台灣家樂福股份有限公司太平分公司（台中縣太平市中平七街66,68,70號）</t>
  </si>
  <si>
    <t>ORGAb453</t>
  </si>
  <si>
    <t>白米</t>
  </si>
  <si>
    <t>泉順食品企業股份有限公司</t>
  </si>
  <si>
    <t>苗栗縣苑裡鎮玉田里91-1號</t>
  </si>
  <si>
    <t xml:space="preserve">家福股份有限公司 </t>
  </si>
  <si>
    <t>台北縣淡水鎮民權路27號2樓之1後棟商品部</t>
  </si>
  <si>
    <t>ND</t>
  </si>
  <si>
    <t>MOA</t>
  </si>
  <si>
    <t>98年12月份市售有機農糧產品及有機農糧產加工品品質檢驗結果月報表</t>
  </si>
  <si>
    <t>ORGAb328</t>
  </si>
  <si>
    <t>桃園大溪介壽路1253號</t>
  </si>
  <si>
    <t>ORGAb329</t>
  </si>
  <si>
    <t>有機味噌辣椒醬</t>
  </si>
  <si>
    <t>美福行</t>
  </si>
  <si>
    <t xml:space="preserve">宜蘭市女中路3段401號 </t>
  </si>
  <si>
    <t>里仁事業股份有限公司苑裡分公司(苗栗縣苑裡鎮新興路54號1樓)</t>
  </si>
  <si>
    <t>ORGAb330</t>
  </si>
  <si>
    <t>有機青仁黑豆</t>
  </si>
  <si>
    <t>統健實業股份有限公司重慶門市(台北市重慶南路一段67號)</t>
  </si>
  <si>
    <t>ORGAb698</t>
  </si>
  <si>
    <t>有機紅豆薏仁</t>
  </si>
  <si>
    <t>桃園市建國路188-4號4樓/03-3594559</t>
  </si>
  <si>
    <t>統健實業新民門市(嘉義市新民路615號)</t>
  </si>
  <si>
    <t>ORGAb699</t>
  </si>
  <si>
    <t>北極圈冰原有機大燕麥片</t>
  </si>
  <si>
    <t>葆祥實業有限公司</t>
  </si>
  <si>
    <t>台北縣鶯歌鎮中正三路491巷8號</t>
  </si>
  <si>
    <t>板橋市長江路2段311巷3號</t>
  </si>
  <si>
    <t>ORGAb940</t>
  </si>
  <si>
    <t>花蓮市農會超市貿品配送中心</t>
  </si>
  <si>
    <t>花蓮市國福里中山路2段1號/03-8561030</t>
  </si>
  <si>
    <t>花蓮市農會自強生鮮超級市場(花蓮市富國路20號)</t>
  </si>
  <si>
    <t>ORGAb1000</t>
  </si>
  <si>
    <t>台北市西園路2段157號9F/03-3181-639</t>
  </si>
  <si>
    <t>ORGAb631</t>
  </si>
  <si>
    <t>有機高鈣酵素燕麥奶</t>
  </si>
  <si>
    <t>元豪食品有限公司</t>
  </si>
  <si>
    <r>
      <t>台中市大仁街</t>
    </r>
    <r>
      <rPr>
        <sz val="9"/>
        <rFont val="Times New Roman"/>
        <family val="1"/>
      </rPr>
      <t>80</t>
    </r>
    <r>
      <rPr>
        <sz val="9"/>
        <rFont val="標楷體"/>
        <family val="4"/>
      </rPr>
      <t>號</t>
    </r>
    <r>
      <rPr>
        <sz val="9"/>
        <rFont val="Times New Roman"/>
        <family val="1"/>
      </rPr>
      <t>/0800-432895</t>
    </r>
  </si>
  <si>
    <t>ORGAb632</t>
  </si>
  <si>
    <t>KB99有機大燕麥片</t>
  </si>
  <si>
    <t>鈺統食品股份有限公司</t>
  </si>
  <si>
    <r>
      <t>雲林縣斗六市斗六工業區民富路</t>
    </r>
    <r>
      <rPr>
        <sz val="9"/>
        <rFont val="Times New Roman"/>
        <family val="1"/>
      </rPr>
      <t>21</t>
    </r>
    <r>
      <rPr>
        <sz val="9"/>
        <rFont val="標楷體"/>
        <family val="4"/>
      </rPr>
      <t>號</t>
    </r>
  </si>
  <si>
    <t>麗多國際生技股份有限公司</t>
  </si>
  <si>
    <t>台北縣新店市中正路501-11號3F</t>
  </si>
  <si>
    <t>ORGAb633</t>
  </si>
  <si>
    <t>有機太白粉</t>
  </si>
  <si>
    <r>
      <t>台北市中山區南京東路二段</t>
    </r>
    <r>
      <rPr>
        <sz val="11"/>
        <rFont val="Times New Roman"/>
        <family val="1"/>
      </rPr>
      <t>88</t>
    </r>
    <r>
      <rPr>
        <sz val="11"/>
        <rFont val="標楷體"/>
        <family val="4"/>
      </rPr>
      <t>號</t>
    </r>
  </si>
  <si>
    <t>ABCERT</t>
  </si>
  <si>
    <t>ORGAb761</t>
  </si>
  <si>
    <t>台北市西園路二段157號9F</t>
  </si>
  <si>
    <t>統一有機健康世界楠梓店(高雄市楠梓區德民路998號)</t>
  </si>
  <si>
    <t>ORGAb762</t>
  </si>
  <si>
    <t>百奧維他有機石榴汁</t>
  </si>
  <si>
    <t>bio inspecta AG</t>
  </si>
  <si>
    <t>ORGAb634</t>
  </si>
  <si>
    <t>好濃有機大豆乃+異黃酮</t>
  </si>
  <si>
    <t>CAERM</t>
  </si>
  <si>
    <t>清涼世界蔬菜什貨行(台南市興華街7號)</t>
  </si>
  <si>
    <t>ORGAb635</t>
  </si>
  <si>
    <t>德國為可Bio有機蘋果汁</t>
  </si>
  <si>
    <t>德國Prufverein Verarbeifung</t>
  </si>
  <si>
    <t>ORGAb636</t>
  </si>
  <si>
    <t>龍口有機園地台灣冬粉</t>
  </si>
  <si>
    <t>ORGAb883</t>
  </si>
  <si>
    <t>大番茄</t>
  </si>
  <si>
    <t>南投縣埔里鎮民族路75號/049-2903113</t>
  </si>
  <si>
    <t>自然天地(宜蘭縣羅東鎮林森路168號)</t>
  </si>
  <si>
    <t>ORGAb884</t>
  </si>
  <si>
    <t>ORGAb885</t>
  </si>
  <si>
    <t>台北市西園路二段157號9樓</t>
  </si>
  <si>
    <t>ORGAb886</t>
  </si>
  <si>
    <t>紅葡萄汁</t>
  </si>
  <si>
    <t>ORGAb887</t>
  </si>
  <si>
    <t>苺果麥片</t>
  </si>
  <si>
    <t>中壢市定寧路15號</t>
  </si>
  <si>
    <t>Soil Association</t>
  </si>
  <si>
    <t>ORGAb637</t>
  </si>
  <si>
    <t>有機轉型期廣島菜</t>
  </si>
  <si>
    <t>詹明蓮</t>
  </si>
  <si>
    <t>國立成功大學（NCKU）</t>
  </si>
  <si>
    <t>有機世界新化店(台南縣新化鎮中正路510號)</t>
  </si>
  <si>
    <t>ORGAb638</t>
  </si>
  <si>
    <t>能高有機高麗菜</t>
  </si>
  <si>
    <t xml:space="preserve"> </t>
  </si>
  <si>
    <t>ORGAb644</t>
  </si>
  <si>
    <t>種子有機健康(台南市大埔街89巷51-1號)</t>
  </si>
  <si>
    <t>ORGAb645</t>
  </si>
  <si>
    <r>
      <t>中</t>
    </r>
    <r>
      <rPr>
        <sz val="11"/>
        <rFont val="Times New Roman"/>
        <family val="1"/>
      </rPr>
      <t>ORGA1249</t>
    </r>
  </si>
  <si>
    <t>德國進口Bio有機檸檬汁</t>
  </si>
  <si>
    <t>德國DE-007-OkÖ Drufverein Verarbeitung</t>
  </si>
  <si>
    <t>樂活村股份有限公司(台中市南屯區向心里向心南路939號1F)</t>
  </si>
  <si>
    <r>
      <t>中</t>
    </r>
    <r>
      <rPr>
        <sz val="11"/>
        <rFont val="Times New Roman"/>
        <family val="1"/>
      </rPr>
      <t>ORGA1250</t>
    </r>
  </si>
  <si>
    <t>有機紅葡萄原汁</t>
  </si>
  <si>
    <r>
      <t>中</t>
    </r>
    <r>
      <rPr>
        <sz val="11"/>
        <rFont val="Times New Roman"/>
        <family val="1"/>
      </rPr>
      <t>ORGA1253</t>
    </r>
  </si>
  <si>
    <t>日式有機蕎麥山藥麵</t>
  </si>
  <si>
    <r>
      <t>中</t>
    </r>
    <r>
      <rPr>
        <sz val="11"/>
        <rFont val="Times New Roman"/>
        <family val="1"/>
      </rPr>
      <t>ORGA1254</t>
    </r>
  </si>
  <si>
    <t>有機醬油</t>
  </si>
  <si>
    <r>
      <t>中</t>
    </r>
    <r>
      <rPr>
        <sz val="11"/>
        <rFont val="Times New Roman"/>
        <family val="1"/>
      </rPr>
      <t>ORGA1255</t>
    </r>
  </si>
  <si>
    <t>有機大麥若葉植物奶</t>
  </si>
  <si>
    <t>雙健生技股份有限公司</t>
  </si>
  <si>
    <t>雲林縣斗六市斗工二路31號</t>
  </si>
  <si>
    <t>馬可先生第三有限公司(台中市西區五權路205號1樓)</t>
  </si>
  <si>
    <r>
      <t>中</t>
    </r>
    <r>
      <rPr>
        <sz val="11"/>
        <rFont val="Times New Roman"/>
        <family val="1"/>
      </rPr>
      <t>ORGA3116</t>
    </r>
  </si>
  <si>
    <t>有機黃耆</t>
  </si>
  <si>
    <t>竹北市成功六街302號/03-3590035</t>
  </si>
  <si>
    <t>里仁事業股份有限公司(彰化縣彰化市中民街33號)</t>
  </si>
  <si>
    <r>
      <t>中</t>
    </r>
    <r>
      <rPr>
        <sz val="11"/>
        <rFont val="Times New Roman"/>
        <family val="1"/>
      </rPr>
      <t>ORGA3117</t>
    </r>
  </si>
  <si>
    <t>有機諾麗果吸凍</t>
  </si>
  <si>
    <t>三福產業股份有限公司</t>
  </si>
  <si>
    <t>嘉義縣太保市太保里11號</t>
  </si>
  <si>
    <t>川永生技休閒農場</t>
  </si>
  <si>
    <t>屏東縣內埔鄉東片村大同路4段262號</t>
  </si>
  <si>
    <r>
      <t>中</t>
    </r>
    <r>
      <rPr>
        <sz val="11"/>
        <rFont val="Times New Roman"/>
        <family val="1"/>
      </rPr>
      <t>ORGA3118</t>
    </r>
  </si>
  <si>
    <t>宜蘭市女中路3段401號</t>
  </si>
  <si>
    <r>
      <t>中</t>
    </r>
    <r>
      <rPr>
        <sz val="11"/>
        <rFont val="Times New Roman"/>
        <family val="1"/>
      </rPr>
      <t>ORGA3119</t>
    </r>
  </si>
  <si>
    <t>有機胚芽饅頭</t>
  </si>
  <si>
    <t>台中縣大甲鎮幼獅工業區幼獅路1號
04-26820802</t>
  </si>
  <si>
    <r>
      <t>中</t>
    </r>
    <r>
      <rPr>
        <sz val="11"/>
        <rFont val="Times New Roman"/>
        <family val="1"/>
      </rPr>
      <t>ORGA3120</t>
    </r>
  </si>
  <si>
    <t>有機高麗菜包</t>
  </si>
  <si>
    <r>
      <t>中</t>
    </r>
    <r>
      <rPr>
        <sz val="11"/>
        <rFont val="Times New Roman"/>
        <family val="1"/>
      </rPr>
      <t>ORGA3121</t>
    </r>
  </si>
  <si>
    <t>100%有機大紅棗</t>
  </si>
  <si>
    <t>備註:
1.有機農產品依規定農藥殘留及添加物為不得檢出，12月市售共抽檢35件(蔬果34件、米1件)，檢驗結果均合格。
2.ND表示未檢出。</t>
  </si>
  <si>
    <t>98年12月份田間有機農糧產品及有機農糧產加工品品質檢驗結果月報表</t>
  </si>
  <si>
    <t>ORGAa173</t>
  </si>
  <si>
    <t>王順欽</t>
  </si>
  <si>
    <t>嘉義縣中埔鄉和美村司公廍37-2號</t>
  </si>
  <si>
    <t>國立中興大學（NCHU）</t>
  </si>
  <si>
    <t>ORGAa174</t>
  </si>
  <si>
    <t>蘿蔔</t>
  </si>
  <si>
    <t>ORGAa175</t>
  </si>
  <si>
    <t>高麗菜</t>
  </si>
  <si>
    <t>ORGAa048</t>
  </si>
  <si>
    <t>仁和農場（王派洲）</t>
  </si>
  <si>
    <t>新竹縣新埔鎮上寮里義民路3段168號</t>
  </si>
  <si>
    <t>ORGAa049</t>
  </si>
  <si>
    <t>ORGAa050</t>
  </si>
  <si>
    <t>半結球萵苣</t>
  </si>
  <si>
    <t>信勢有機農場（吳文岳）</t>
  </si>
  <si>
    <t>新竹縣湖口鄉信勢村新湖路335號</t>
  </si>
  <si>
    <t>ORGAa051</t>
  </si>
  <si>
    <t>ORGAa153</t>
  </si>
  <si>
    <t>丁萬富</t>
  </si>
  <si>
    <t>雲林縣虎尾鎮民生六路11號</t>
  </si>
  <si>
    <t>丁萬富農場(雲林縣虎尾鎮民生六路11號)</t>
  </si>
  <si>
    <t>ORGAa154</t>
  </si>
  <si>
    <t>球莖甘藍</t>
  </si>
  <si>
    <t>華勝有機農場(雲林縣元長鄉新吉村2鄰5號)</t>
  </si>
  <si>
    <t>ORGAa155</t>
  </si>
  <si>
    <t>柳丁</t>
  </si>
  <si>
    <t>彭東欽</t>
  </si>
  <si>
    <t>雲林縣古坑鄉麻園村東耕15-1號</t>
  </si>
  <si>
    <t>東耕生物科技有機農場雲林縣古坑鄉麻園村東耕15-1號)</t>
  </si>
  <si>
    <t>ORGAa156</t>
  </si>
  <si>
    <t>葡萄柚</t>
  </si>
  <si>
    <t>陳明助</t>
  </si>
  <si>
    <t>雲林縣古坑鄉西平村中興二路1號</t>
  </si>
  <si>
    <t>金品自然農場(雲林縣古坑鄉西平村中興二路1號)</t>
  </si>
  <si>
    <t>ORGAa157</t>
  </si>
  <si>
    <t>歐羿彣</t>
  </si>
  <si>
    <t>雲林縣斗六市湖山里湖山路129號</t>
  </si>
  <si>
    <t>湖山有機農場(雲林縣斗六市湖山里湖山路129號)</t>
  </si>
  <si>
    <t>ORGAa158</t>
  </si>
  <si>
    <t>柑橘</t>
  </si>
  <si>
    <t>林穎德</t>
  </si>
  <si>
    <t>雲林縣古坑鄉麻園村3號</t>
  </si>
  <si>
    <t>惠德有機農場(雲林縣古坑鄉麻園村3號)</t>
  </si>
  <si>
    <t>ORGAa052</t>
  </si>
  <si>
    <t>甘藍</t>
  </si>
  <si>
    <t>明城有機農場(張明城)</t>
  </si>
  <si>
    <t>新竹縣芎林鄉下山村10鄰35號之10</t>
  </si>
  <si>
    <t>ORGAa053</t>
  </si>
  <si>
    <t>ORGAa355</t>
  </si>
  <si>
    <t>有機稻穀(乾)</t>
  </si>
  <si>
    <t>劉張裕明</t>
  </si>
  <si>
    <t>台東縣鹿野鄉永安村10鄰中華路3段281巷9號</t>
  </si>
  <si>
    <t>ORGAa356</t>
  </si>
  <si>
    <t>曾可欣</t>
  </si>
  <si>
    <t>ORGAa357</t>
  </si>
  <si>
    <t>ORGAa358</t>
  </si>
  <si>
    <t>ORGAa359</t>
  </si>
  <si>
    <t>ORGAa360</t>
  </si>
  <si>
    <t>林玉蘭</t>
  </si>
  <si>
    <t>池上鄉農會供銷部</t>
  </si>
  <si>
    <t>ORGAa361</t>
  </si>
  <si>
    <t>ORGAa362</t>
  </si>
  <si>
    <t>陳諭絹</t>
  </si>
  <si>
    <t>ORGAa363</t>
  </si>
  <si>
    <t>邱瑞台</t>
  </si>
  <si>
    <t>ORGAa364</t>
  </si>
  <si>
    <t>顏廷材</t>
  </si>
  <si>
    <t>ORGAa119</t>
  </si>
  <si>
    <t>茶乾（紅茶）</t>
  </si>
  <si>
    <t>日月老茶廠</t>
  </si>
  <si>
    <t>南投縣魚池鄉中明村有水巷38號</t>
  </si>
  <si>
    <t>ORGAa120</t>
  </si>
  <si>
    <t>許堂坤</t>
  </si>
  <si>
    <t>南投縣魚池鄉新城村香茶巷40號</t>
  </si>
  <si>
    <t>ORGAa121</t>
  </si>
  <si>
    <t>劉鴻升</t>
  </si>
  <si>
    <t>南投縣魚池鄉大雁村山楂腳巷20-1號</t>
  </si>
  <si>
    <t>ORGAa366</t>
  </si>
  <si>
    <t>黃進富</t>
  </si>
  <si>
    <t>ORGAa367</t>
  </si>
  <si>
    <t>ORGAa368</t>
  </si>
  <si>
    <t>邱煥森</t>
  </si>
  <si>
    <t>ORGAa369</t>
  </si>
  <si>
    <t>蔡良平</t>
  </si>
  <si>
    <t>ORGAa370</t>
  </si>
  <si>
    <t>李夆菜</t>
  </si>
  <si>
    <t>ORGAa371</t>
  </si>
  <si>
    <t>ORGAa372</t>
  </si>
  <si>
    <t>劉正順</t>
  </si>
  <si>
    <t>ORGAa365</t>
  </si>
  <si>
    <t>許宇慶</t>
  </si>
  <si>
    <t>ORGAa122</t>
  </si>
  <si>
    <t>茶乾（烏龍茶）</t>
  </si>
  <si>
    <t>天雲茶園</t>
  </si>
  <si>
    <t>南投縣仁愛鄉精英村榮華巷17-1號</t>
  </si>
  <si>
    <t>ORGAa123</t>
  </si>
  <si>
    <t>陳光博</t>
  </si>
  <si>
    <t>南投縣埔里鎮牛眠里守城路18-21號</t>
  </si>
  <si>
    <t>ORGAa124</t>
  </si>
  <si>
    <t>莊明堂</t>
  </si>
  <si>
    <t>南投縣埔里鎮大城里中山路三段496巷13號</t>
  </si>
  <si>
    <t>ORGAa127</t>
  </si>
  <si>
    <t>杏鮑菇</t>
  </si>
  <si>
    <t>許源玉</t>
  </si>
  <si>
    <t>彰化縣溪州鄉榮光村政民路170巷189號</t>
  </si>
  <si>
    <t>溪州鄉下水埔段0727-0182、0727-0184地號(彰化縣溪州鄉榮光村政民路170巷189號)</t>
  </si>
  <si>
    <t>ORGAa128</t>
  </si>
  <si>
    <t>詹志湖</t>
  </si>
  <si>
    <t>竹塘鄉竹塘段2807、2808地號</t>
  </si>
  <si>
    <t>台灣寶島有機農業發展協會（FOA）</t>
  </si>
  <si>
    <t>ORGAa129</t>
  </si>
  <si>
    <t>ORGAa130</t>
  </si>
  <si>
    <t>芳苑鄉漢寶村復興路2號</t>
  </si>
  <si>
    <t>芳苑鄉漢寶園段851、851-3地號(芳苑鄉漢寶村復興路2號)</t>
  </si>
  <si>
    <t>ORGAa131</t>
  </si>
  <si>
    <t>蔡銓德</t>
  </si>
  <si>
    <t>彰化縣埤頭鄉豐崙村校前路87號</t>
  </si>
  <si>
    <t>埤頭、周厝崙段466-1號(彰化縣埤頭鄉豐崙村校前路87號)</t>
  </si>
  <si>
    <t>ORGAa132</t>
  </si>
  <si>
    <t>陳世勲</t>
  </si>
  <si>
    <t>彰化縣溪湖鎮銀錠路118號</t>
  </si>
  <si>
    <t>溪湖鎮中山段280地號(彰化縣溪湖鎮銀錠路118號)</t>
  </si>
  <si>
    <t>ORGAa133</t>
  </si>
  <si>
    <t>備註:
1.有機農產品依規定農藥殘留及添加物為不得檢出，12月田間共抽檢46件，檢驗結果均合格。
2.ND表示未檢出。</t>
  </si>
  <si>
    <t>ORGAa071</t>
  </si>
  <si>
    <t>ORGAa072</t>
  </si>
  <si>
    <t>圓葉紅茶</t>
  </si>
  <si>
    <t>陳阿發</t>
  </si>
  <si>
    <t>苗栗縣頭份鎮興隆里10鄰下坪3-1號</t>
  </si>
  <si>
    <t>ORGAa073</t>
  </si>
  <si>
    <t>苗栗縣頭份鎮興隆里7鄰70號</t>
  </si>
  <si>
    <t>ORGAa074</t>
  </si>
  <si>
    <t>廖仁輝</t>
  </si>
  <si>
    <t>備註:
1.有機農產品依規定農藥殘留及添加物為不得檢出，9月田間共抽檢29件，檢驗結果均合格。
2.ND表示未檢出。</t>
  </si>
  <si>
    <t>阿松有機農場（羅煥松）</t>
  </si>
  <si>
    <t>新竹縣新豐鄉福興村2鄰23號</t>
  </si>
  <si>
    <t>美育基金會</t>
  </si>
  <si>
    <t>ORGAa009</t>
  </si>
  <si>
    <t>山藥</t>
  </si>
  <si>
    <t>黃朝廷</t>
  </si>
  <si>
    <t>ORGAa147</t>
  </si>
  <si>
    <t>張朝陽</t>
  </si>
  <si>
    <t>林珉任</t>
  </si>
  <si>
    <t>珉任有機農場(雲林縣荊桐鄉埔尾村油車路153-2號)</t>
  </si>
  <si>
    <t>林茂盛</t>
  </si>
  <si>
    <t>茂盛農場(雲林縣荊桐鄉埔尾村油車路153-1號)</t>
  </si>
  <si>
    <t>番石榴</t>
  </si>
  <si>
    <t>盧建禎</t>
  </si>
  <si>
    <t>雲林縣古坑鄉西平村新生路52號</t>
  </si>
  <si>
    <t>古山坑農場(雲林縣古坑鄉西平村新生路52號)</t>
  </si>
  <si>
    <t>芋頭</t>
  </si>
  <si>
    <t>林茂宗</t>
  </si>
  <si>
    <t>福智麻園(雲林縣古坑鄉麻園村平和20號)</t>
  </si>
  <si>
    <t>雲林縣斗南鎮明昌里紅瑤90號</t>
  </si>
  <si>
    <t>ORGAa065</t>
  </si>
  <si>
    <t>優愛白菜</t>
  </si>
  <si>
    <t>石蓮花</t>
  </si>
  <si>
    <t>邱松榮</t>
  </si>
  <si>
    <t>ORGAa346</t>
  </si>
  <si>
    <t>咖啡</t>
  </si>
  <si>
    <t>阮勇光</t>
  </si>
  <si>
    <t>施賢坤</t>
  </si>
  <si>
    <t>台南縣東山鄉聖賢村田尾37-6號</t>
  </si>
  <si>
    <t>ORGAa068</t>
  </si>
  <si>
    <t>小黃瓜</t>
  </si>
  <si>
    <t>陳茂麟</t>
  </si>
  <si>
    <t>苗栗縣頭份鎮興隆里華興街6巷17號</t>
  </si>
  <si>
    <t>興埔段855號(苗栗縣頭份鎮興隆里)</t>
  </si>
  <si>
    <t>山苦瓜</t>
  </si>
  <si>
    <t>青江菜</t>
  </si>
  <si>
    <t>中華有機農業發展協會    （COAA）</t>
  </si>
  <si>
    <t>暐凱國際檢驗科技股份有限公司（FSII）</t>
  </si>
  <si>
    <t>ORGAa114</t>
  </si>
  <si>
    <t>ORGAa115</t>
  </si>
  <si>
    <t>ORGAa116</t>
  </si>
  <si>
    <t>ORGAa117</t>
  </si>
  <si>
    <t>ORGAa212</t>
  </si>
  <si>
    <t>ORGAa213</t>
  </si>
  <si>
    <t>ORGAa039</t>
  </si>
  <si>
    <t>ORGAa076</t>
  </si>
  <si>
    <t>ORGAa077</t>
  </si>
  <si>
    <t>ORGAa078</t>
  </si>
  <si>
    <t>台灣省有機農業生產協會   （TOPA）</t>
  </si>
  <si>
    <t>ORGAa135</t>
  </si>
  <si>
    <t>ORGAa136</t>
  </si>
  <si>
    <t>國際美育自然生態基金會   （MOA）</t>
  </si>
  <si>
    <t>ORGAa142</t>
  </si>
  <si>
    <t>ORGAa030</t>
  </si>
  <si>
    <t>ORGAa032</t>
  </si>
  <si>
    <t>ORGAa033</t>
  </si>
  <si>
    <t>ORGAa081</t>
  </si>
  <si>
    <t>ORGAa035</t>
  </si>
  <si>
    <t>ORGAa036</t>
  </si>
  <si>
    <t>ORGAa041</t>
  </si>
  <si>
    <t>ORGAa042</t>
  </si>
  <si>
    <t>ORGAa043</t>
  </si>
  <si>
    <t>台灣省有機農業生產協會   （TOPA）</t>
  </si>
  <si>
    <t>ORGAa226</t>
  </si>
  <si>
    <t>鳳山市有機米產銷班第1班</t>
  </si>
  <si>
    <t>ORGAa227</t>
  </si>
  <si>
    <t>ORGAa228</t>
  </si>
  <si>
    <t>ORGAa229</t>
  </si>
  <si>
    <t>ORGAa230</t>
  </si>
  <si>
    <t>ORGAa231</t>
  </si>
  <si>
    <t>ORGAa232</t>
  </si>
  <si>
    <t>ORGAa353</t>
  </si>
  <si>
    <t>98年10月份田間有機農糧產品及有機農糧產加工品品質檢驗結果月報表</t>
  </si>
  <si>
    <t>序號</t>
  </si>
  <si>
    <t>抽樣日期</t>
  </si>
  <si>
    <t>樣品編號</t>
  </si>
  <si>
    <t>樣品名稱</t>
  </si>
  <si>
    <t>生產者地址</t>
  </si>
  <si>
    <t>供應商地址</t>
  </si>
  <si>
    <t>有機農產品驗證機構</t>
  </si>
  <si>
    <t>備註</t>
  </si>
  <si>
    <t>ORGAa256</t>
  </si>
  <si>
    <t>稻穀(乾)</t>
  </si>
  <si>
    <t>陳文連</t>
  </si>
  <si>
    <t>宜蘭縣三星鄉大洲村160號</t>
  </si>
  <si>
    <t>三星有機米產銷班第1班</t>
  </si>
  <si>
    <t>ND</t>
  </si>
  <si>
    <t>陳文連(宜蘭縣三星鄉大洲村160號)</t>
  </si>
  <si>
    <t>ORGAa113</t>
  </si>
  <si>
    <t>有機火焰葡萄乾</t>
  </si>
  <si>
    <t>ORGAb629</t>
  </si>
  <si>
    <t>歐哈馬有機青蘋果汁</t>
  </si>
  <si>
    <t>苗林食品有限公司</t>
  </si>
  <si>
    <t>台北市松江路170巷34號</t>
  </si>
  <si>
    <t>Organic Certifiers</t>
  </si>
  <si>
    <t>本草園有機行(台南市北安路2段459號)</t>
  </si>
  <si>
    <t>ORGAb990</t>
  </si>
  <si>
    <t>有機芝麻仁</t>
  </si>
  <si>
    <t>美國ECOCERT有機認證</t>
  </si>
  <si>
    <t>三彩堂企業社(台東市中山路380號)</t>
  </si>
  <si>
    <t>ORGAb991</t>
  </si>
  <si>
    <t>有機包心白菜</t>
  </si>
  <si>
    <t>ORGAb992</t>
  </si>
  <si>
    <t>天和有機小芥菜</t>
  </si>
  <si>
    <t>天和綠色農場</t>
  </si>
  <si>
    <t>嘉義縣中埔鄉富收村56號</t>
  </si>
  <si>
    <t>台灣省有機農業生產協會   （TOPA）</t>
  </si>
  <si>
    <t>無毒的家有機生活(台東市大同路171號1樓)</t>
  </si>
  <si>
    <t>ORGAb993</t>
  </si>
  <si>
    <t>有機高麗菜</t>
  </si>
  <si>
    <t>邱陳昭</t>
  </si>
  <si>
    <t>雲林縣元長鄉新吉村63-3號</t>
  </si>
  <si>
    <t>迴善有機農場</t>
  </si>
  <si>
    <t>雲林縣元長鄉吉村63-3號</t>
  </si>
  <si>
    <t>ORGAb315</t>
  </si>
  <si>
    <t>民豐有機三寶米</t>
  </si>
  <si>
    <t>民豐農場</t>
  </si>
  <si>
    <t>宜蘭縣礁溪鄉吳沙村四結路27-12號</t>
  </si>
  <si>
    <t>里仁事業股份有限公司苗栗分公司(苗栗縣苗栗市北安街17號1F)</t>
  </si>
  <si>
    <t>ORGAb562</t>
  </si>
  <si>
    <t>有機白仁黑豆</t>
  </si>
  <si>
    <t>京華商行</t>
  </si>
  <si>
    <t>台中市遼寧路1段299號</t>
  </si>
  <si>
    <t>暐凱國際檢驗科技股份有限公司（FSII）</t>
  </si>
  <si>
    <t>健康之道(台中市西屯區湖洋里朝馬路81號)</t>
  </si>
  <si>
    <t>ORGAb563</t>
  </si>
  <si>
    <t>有機冬粉</t>
  </si>
  <si>
    <t>龍口食品企業股份有限公司</t>
  </si>
  <si>
    <t>台北市復興南路一段253巷2號6F-2</t>
  </si>
  <si>
    <t>ORGAb564</t>
  </si>
  <si>
    <t>ORGAb705</t>
  </si>
  <si>
    <t>有機生態米</t>
  </si>
  <si>
    <t>池上鄉有機米產銷班第17班</t>
  </si>
  <si>
    <t>陳協和碾米工廠</t>
  </si>
  <si>
    <t>台東縣池上鄉萬安村1號</t>
  </si>
  <si>
    <t>國際美育自然生態基金會   （MOA）</t>
  </si>
  <si>
    <t>齊普超市(嘉義縣朴子市文化南路42號1樓)</t>
  </si>
  <si>
    <t>ORGAb756</t>
  </si>
  <si>
    <t>有機珍珠薏仁</t>
  </si>
  <si>
    <t>有機園生物科技股份有限公司</t>
  </si>
  <si>
    <t>台中市西屯區安和路99-38號</t>
  </si>
  <si>
    <t>金農企業行(高雄市鹽埕區七賢三路110號)</t>
  </si>
  <si>
    <t>ORGAb757</t>
  </si>
  <si>
    <t>百奧維他有機維生素A+C果汁</t>
  </si>
  <si>
    <t>康緹實業股份有限公司</t>
  </si>
  <si>
    <t>台北市忠孝東路五段508-6號</t>
  </si>
  <si>
    <t>bio inspecta AG</t>
  </si>
  <si>
    <t>ORGAb352</t>
  </si>
  <si>
    <t>進口有機甜菜根</t>
  </si>
  <si>
    <t>溪州鄉蔬菜產銷班第21班</t>
  </si>
  <si>
    <t>大潤發(雲林縣斗南鎮文化街119巷21號)</t>
  </si>
  <si>
    <t>ORGAb353</t>
  </si>
  <si>
    <t>100%澳洲有機燕麥片</t>
  </si>
  <si>
    <t>吉利高股份有限公司</t>
  </si>
  <si>
    <t>台中市工業區18路8號</t>
  </si>
  <si>
    <t>ORGAb354</t>
  </si>
  <si>
    <t>有機黑巧克力</t>
  </si>
  <si>
    <t>大潤發流通事業股份有限公司</t>
  </si>
  <si>
    <t>雲林縣斗南鎮文化街119巷21號</t>
  </si>
  <si>
    <t>ECOCERT SAS</t>
  </si>
  <si>
    <t>ORGAb355</t>
  </si>
  <si>
    <t>鴨間稻有機白米</t>
  </si>
  <si>
    <t>泉順食品股份有限公司</t>
  </si>
  <si>
    <t>苑裡鎮溪頭王田里91-1號</t>
  </si>
  <si>
    <t>ORGAb877</t>
  </si>
  <si>
    <t>有機綠色奇異果</t>
  </si>
  <si>
    <t>陽光有機事業有限公司</t>
  </si>
  <si>
    <t>屏東縣潮州鎮榮吉街15號</t>
  </si>
  <si>
    <t>簡單生活(宜蘭縣羅東鎮建國街22號)</t>
  </si>
  <si>
    <t>ORGAb878</t>
  </si>
  <si>
    <t>歐哈馬有機紅蘋果汁</t>
  </si>
  <si>
    <t>ORGAb316</t>
  </si>
  <si>
    <t>有機紅麴</t>
  </si>
  <si>
    <t>美福行</t>
  </si>
  <si>
    <t>宜蘭市女中路三段401號</t>
  </si>
  <si>
    <t>潤泰創新國際股份有限公司(桃園縣八德市介壽路二段148號</t>
  </si>
  <si>
    <t>ORGAb317</t>
  </si>
  <si>
    <t>有機黃金米</t>
  </si>
  <si>
    <t>嘉義縣太保市農會</t>
  </si>
  <si>
    <t>嘉義縣太保市太保里58號</t>
  </si>
  <si>
    <t>潤泰創新國際股份有限公司(桃園縣八德市介壽路二段148號)</t>
  </si>
  <si>
    <t>ORGAb318</t>
  </si>
  <si>
    <t>法國有機寶玉啤酒</t>
  </si>
  <si>
    <t>台北市新湖一路128巷36號2樓</t>
  </si>
  <si>
    <t>ECOCERT SAS 098197165560 00001</t>
  </si>
  <si>
    <t>ORGAb319</t>
  </si>
  <si>
    <t>有機胚芽饅頭</t>
  </si>
  <si>
    <t>餐御宴食品有限公司</t>
  </si>
  <si>
    <t>台中縣大甲鎮幼獅工業區幼獅路1號</t>
  </si>
  <si>
    <t>ORGAb768</t>
  </si>
  <si>
    <t>鴨間稻有機糙米麩</t>
  </si>
  <si>
    <t>泉順食品企業公司</t>
  </si>
  <si>
    <t>苗栗縣苑裡鎮玉田里91-1號</t>
  </si>
  <si>
    <t>統健實業股份有限公司(高雄市新興區中正三路69號)</t>
  </si>
  <si>
    <t>ORGAb937</t>
  </si>
  <si>
    <t>有機蓮子</t>
  </si>
  <si>
    <t>簡單生活開發有限公司</t>
  </si>
  <si>
    <t>竹北市成功六街302號</t>
  </si>
  <si>
    <t>里仁事業股份有限公司花蓮分公司(花蓮縣吉安鄉北昌村建國路1段12-1號)</t>
  </si>
  <si>
    <t>ORGAb938</t>
  </si>
  <si>
    <t>有機即食黑麥片</t>
  </si>
  <si>
    <t>ORGAb939</t>
  </si>
  <si>
    <t>有機糙米鴨間稻</t>
  </si>
  <si>
    <t>山水有機米產銷班</t>
  </si>
  <si>
    <t>苗栗縣苑裡鎮溪頭玉田里91-1號</t>
  </si>
  <si>
    <t>ORGAb320</t>
  </si>
  <si>
    <t>有機綠茶</t>
  </si>
  <si>
    <t>中華康寶有限公司</t>
  </si>
  <si>
    <t>台中市文心路一段521號6F之6</t>
  </si>
  <si>
    <t>國立成功大學（NCKU）</t>
  </si>
  <si>
    <t>佶佳美事業有限公司(新竹市舊社里鐵道路二段112號1樓)</t>
  </si>
  <si>
    <t>ORGAb321</t>
  </si>
  <si>
    <t>山水有機米糠養生素</t>
  </si>
  <si>
    <t>泉順食品企業股份有限公司</t>
  </si>
  <si>
    <r>
      <t>苗栗縣苑裡鎮玉田里</t>
    </r>
    <r>
      <rPr>
        <sz val="12"/>
        <rFont val="Times New Roman"/>
        <family val="1"/>
      </rPr>
      <t>91-1</t>
    </r>
    <r>
      <rPr>
        <sz val="12"/>
        <rFont val="標楷體"/>
        <family val="4"/>
      </rPr>
      <t>號</t>
    </r>
  </si>
  <si>
    <t>泉順食品企業股份有限公司(苗栗縣苑裡鎮玉田里91-1號</t>
  </si>
  <si>
    <t>ORGAb565</t>
  </si>
  <si>
    <t>正宗池上有機米</t>
  </si>
  <si>
    <t>池上有機米產銷班第18班</t>
  </si>
  <si>
    <t>台東縣池上鄉中山路193-1號</t>
  </si>
  <si>
    <t>台東縣池上鄉農會</t>
  </si>
  <si>
    <t>頂好超市(台中市西屯區何德里漢口路二段184.186.188號)</t>
  </si>
  <si>
    <t>ORGAb566</t>
  </si>
  <si>
    <t>有機糙米</t>
  </si>
  <si>
    <t>青田農產有限公司</t>
  </si>
  <si>
    <t>花蓮縣富里鄉富里村和平街122號</t>
  </si>
  <si>
    <t>惠康百貨股份有限公司</t>
  </si>
  <si>
    <t>台北市華齡街175號2F</t>
  </si>
  <si>
    <t>ORGAb567</t>
  </si>
  <si>
    <t>有機五榖粉</t>
  </si>
  <si>
    <t>嘉韋健康食品有限公司(台中縣大里市瑞城里塗城路506號)</t>
  </si>
  <si>
    <t>ORGAb568</t>
  </si>
  <si>
    <t>萊瑞有機初榨特級橄欖油</t>
  </si>
  <si>
    <t>宏常有限公司</t>
  </si>
  <si>
    <t>台北市長春路65號10F</t>
  </si>
  <si>
    <t>Servicio de Certificacion CAAE</t>
  </si>
  <si>
    <t>ORGAb879</t>
  </si>
  <si>
    <t>有機糙米(鴨間稻)</t>
  </si>
  <si>
    <t>聖德科斯(宜蘭縣羅東鎮倉前路99號)</t>
  </si>
  <si>
    <t>ORGAb880</t>
  </si>
  <si>
    <t>維他維德有機蔓越莓蘋果汁</t>
  </si>
  <si>
    <t>維格生技有限公司</t>
  </si>
  <si>
    <t>台北縣新店市寶橋路154巷1號2樓</t>
  </si>
  <si>
    <t xml:space="preserve">BCS-ÖKO-Garantie </t>
  </si>
  <si>
    <t>ORGAb322</t>
  </si>
  <si>
    <t>德國有機巧克力榛果醬</t>
  </si>
  <si>
    <t>智慧有機體股份有限公司</t>
  </si>
  <si>
    <t>台北市松山區南京東路5段16號11樓-4路</t>
  </si>
  <si>
    <t>BCS 09812731039300028</t>
  </si>
  <si>
    <t>合一生機園股份有限公司福州門市(台北市中正區福州街11-10號)</t>
  </si>
  <si>
    <t>ORGAb323</t>
  </si>
  <si>
    <t>丸莊黑豆有機醬油清</t>
  </si>
  <si>
    <t>丸莊食品工業股份有限公司</t>
  </si>
  <si>
    <t>雲林縣西螺鎮延平路25號</t>
  </si>
  <si>
    <r>
      <t>中</t>
    </r>
    <r>
      <rPr>
        <sz val="11"/>
        <rFont val="Times New Roman"/>
        <family val="1"/>
      </rPr>
      <t>ORGA3097</t>
    </r>
  </si>
  <si>
    <t>楓神露(美體有機認證純楓樹糖漿)</t>
  </si>
  <si>
    <t>馬可先生食品企業有限公司</t>
  </si>
  <si>
    <t>台南市裕文路117號2樓</t>
  </si>
  <si>
    <t>美國USDA</t>
  </si>
  <si>
    <t>馬耀麵包坊(彰化縣員林鎮中山路2段125號)</t>
  </si>
  <si>
    <t>ORGAb630</t>
  </si>
  <si>
    <t>Bragg有機蘋果醋</t>
  </si>
  <si>
    <t>USDA</t>
  </si>
  <si>
    <t>水蓮生機食品坊(台南縣新營市東泰路60號)</t>
  </si>
  <si>
    <t>ORGAb941</t>
  </si>
  <si>
    <t>德國有機太白粉</t>
  </si>
  <si>
    <t>弘如洋生技股份有限公司</t>
  </si>
  <si>
    <t>台北市中山區南京東路二段88號10樓</t>
  </si>
  <si>
    <t>ABCERT</t>
  </si>
  <si>
    <t>資生園商行(花蓮市光復街60號)</t>
  </si>
  <si>
    <t>ORGAb942</t>
  </si>
  <si>
    <t>德國有機義大利麵醬</t>
  </si>
  <si>
    <t>ORGAb943</t>
  </si>
  <si>
    <t>德國有機蘋果醋</t>
  </si>
  <si>
    <t>Prufverein Verarbeitung</t>
  </si>
  <si>
    <t>佩蒂宅有限公司(花蓮市中山路170號)</t>
  </si>
  <si>
    <t>ORGAb998</t>
  </si>
  <si>
    <t>有機高點葵花油</t>
  </si>
  <si>
    <t>ORGAb999</t>
  </si>
  <si>
    <t>德國維可BIO有機檸檬汁</t>
  </si>
  <si>
    <t>ORGAb324</t>
  </si>
  <si>
    <t>有機大溪地能量NONI酵素</t>
  </si>
  <si>
    <t>Enternation Certification Services. Inc.</t>
  </si>
  <si>
    <t>松泉商行(新竹市光華南街20號)</t>
  </si>
  <si>
    <t>ORGAb569</t>
  </si>
  <si>
    <t>家福有機即食義式餃子</t>
  </si>
  <si>
    <t>台北市南港區南港路2段20巷5號B1</t>
  </si>
  <si>
    <t>家福(股)公司(文心分公司)(台中市南屯區文心路一段521號)</t>
  </si>
  <si>
    <t>ORGAb570</t>
  </si>
  <si>
    <t>家福有機什錦果乾榖片</t>
  </si>
  <si>
    <t>ORGAb571</t>
  </si>
  <si>
    <t>有機菜豆罐</t>
  </si>
  <si>
    <t>QAI</t>
  </si>
  <si>
    <t>ORGAb572</t>
  </si>
  <si>
    <t>家福有機濾泡式咖啡粉</t>
  </si>
  <si>
    <t>ORGAb994</t>
  </si>
  <si>
    <t>有機香醇黑糖</t>
  </si>
  <si>
    <t>里仁事業股份有限公司台東分公司(台東市更生路306號)</t>
  </si>
  <si>
    <t>ORGAb995</t>
  </si>
  <si>
    <t>有機天津甘栗</t>
  </si>
  <si>
    <t>爭鮮股份有限公司</t>
  </si>
  <si>
    <t>台北市忠孝東路六段481號2樓</t>
  </si>
  <si>
    <t>德國BCS有機認證機構</t>
  </si>
  <si>
    <t>ORGAb996</t>
  </si>
  <si>
    <t>Auchan有機阿拉比卡咖啡粉</t>
  </si>
  <si>
    <t>台北市內湖區新湖一路128巷36號2F</t>
  </si>
  <si>
    <t>大潤發流通事業股份有限公司(台東市中興路3段592號1樓)</t>
  </si>
  <si>
    <t>ORGAb997</t>
  </si>
  <si>
    <t>Auchan有機螺旋義大利麵</t>
  </si>
  <si>
    <t xml:space="preserve">ECOCERT SAS </t>
  </si>
  <si>
    <t>ORGAb573</t>
  </si>
  <si>
    <t>有機黃豆</t>
  </si>
  <si>
    <t>家福(股)公司(太平分公司)(台中縣太平市中平里中平七街66.68.70號)</t>
  </si>
  <si>
    <t>ORGAb574</t>
  </si>
  <si>
    <t>進口有機蘿美心</t>
  </si>
  <si>
    <t>彰化縣溪州鄉蔬菜產銷班第21班(綠純有機蔬果)</t>
  </si>
  <si>
    <t>大買家股份有限公司(大里國光分公司)(台中縣大里市國光路二段710號)</t>
  </si>
  <si>
    <t>ORGAb575</t>
  </si>
  <si>
    <t>Auchan有機草莓果醬</t>
  </si>
  <si>
    <t>CERTISYS SPRL</t>
  </si>
  <si>
    <t>ORGAb576</t>
  </si>
  <si>
    <t>德國維可Bio有機梅乾汁</t>
  </si>
  <si>
    <t>台北市忠孝東路四段289號11F</t>
  </si>
  <si>
    <t>ORGAb577</t>
  </si>
  <si>
    <t>德國維可Bio有機蘋果汁</t>
  </si>
  <si>
    <t>ORGAb578</t>
  </si>
  <si>
    <t>有機綠豆</t>
  </si>
  <si>
    <t>家福股份有限公司太平分公司(台中縣太平市中平里中平七街66.68.70號)</t>
  </si>
  <si>
    <t>ORGAb579</t>
  </si>
  <si>
    <t>有機燕麥仁</t>
  </si>
  <si>
    <t>ORGAb580</t>
  </si>
  <si>
    <t>ORGAb325</t>
  </si>
  <si>
    <t>有機八寶粥</t>
  </si>
  <si>
    <t>春喬食品興業股份有限公司</t>
  </si>
  <si>
    <t>彰化鎮員林鎮鎮興里山腳路3段25巷72號</t>
  </si>
  <si>
    <t>里仁事業公司</t>
  </si>
  <si>
    <t>ORGAb758</t>
  </si>
  <si>
    <t>馥聚有機調味可可粉</t>
  </si>
  <si>
    <t>馥聚有限公司</t>
  </si>
  <si>
    <t>台北縣汐止市新台五路1段234號9F-1</t>
  </si>
  <si>
    <t>OTCO</t>
  </si>
  <si>
    <t>里仁事業股份有限公司岡山分公司(高雄縣岡山鎮岡山路438號)</t>
  </si>
  <si>
    <t>ORGAb759</t>
  </si>
  <si>
    <t>有機蘋果</t>
  </si>
  <si>
    <t>三崧貿易有限公司</t>
  </si>
  <si>
    <t>台北縣中和市橋安街41號4F</t>
  </si>
  <si>
    <t>WSDA Organic Food Program</t>
  </si>
  <si>
    <t>ORGAb696</t>
  </si>
  <si>
    <t>有機諾麗菓吸の凍</t>
  </si>
  <si>
    <t>三福產業股份有限公司</t>
  </si>
  <si>
    <t>嘉義縣太保市太保里11號</t>
  </si>
  <si>
    <t>川永生技休閒農場</t>
  </si>
  <si>
    <t>屏東縣內埔鄉東片村大同路4段262號</t>
  </si>
  <si>
    <t>里仁事業股份有限公司嘉義分公司(嘉義市金山路106號)</t>
  </si>
  <si>
    <t>ORGAb697</t>
  </si>
  <si>
    <t>溫家有機咖啡</t>
  </si>
  <si>
    <t>溫家咖啡溫邑章</t>
  </si>
  <si>
    <t>嘉義縣梅山鄉半天村半天寮1號溫家咖啡</t>
  </si>
  <si>
    <t>嘉義縣梅山鄉半天村半天寮1號溫家咖啡</t>
  </si>
  <si>
    <t>ORGAb326</t>
  </si>
  <si>
    <t>家福有機義大利長麵條</t>
  </si>
  <si>
    <t>ECOCERT SAS 09812266255000012</t>
  </si>
  <si>
    <t>豐原市三村里西勢路701號</t>
  </si>
  <si>
    <t>聖德科斯天然有機光復門市（台北市光復南路417號之1）</t>
  </si>
  <si>
    <t>台北縣泰山鄉明志路2段320巷12樓</t>
  </si>
  <si>
    <t>大熊產業股份有限公司</t>
  </si>
  <si>
    <t>台北縣永和市永和路1段113號</t>
  </si>
  <si>
    <t>今晨有機蔬果店（桃園縣平鎮市北勢里和平路34號）</t>
  </si>
  <si>
    <t>ORGAb017</t>
  </si>
  <si>
    <t>耕讀園</t>
  </si>
  <si>
    <t>台中市崇德9路522號</t>
  </si>
  <si>
    <t>福業企業有限公司</t>
  </si>
  <si>
    <t>台北市內湖區東湖路113巷70弄7號2樓</t>
  </si>
  <si>
    <t>TOAF</t>
  </si>
  <si>
    <t>里仁商店（桃園市西門里和平路130號1樓）</t>
  </si>
  <si>
    <t>邱永盛</t>
  </si>
  <si>
    <t>雲林縣元長鄉迴善有機農場</t>
  </si>
  <si>
    <t>美綠華企業商行</t>
  </si>
  <si>
    <t>新竹縣新豐鄉明新街252巷11號</t>
  </si>
  <si>
    <t>玉米</t>
  </si>
  <si>
    <t>嘉盈有機蔬菜農場</t>
  </si>
  <si>
    <t>美綠華企業商行</t>
  </si>
  <si>
    <t>新竹縣新豐鄉明新街252巷11號</t>
  </si>
  <si>
    <t>ORGAb021</t>
  </si>
  <si>
    <t>胚芽豆漿</t>
  </si>
  <si>
    <t>松泉商行（新竹市光華南街20號）</t>
  </si>
  <si>
    <t>ORGAb022</t>
  </si>
  <si>
    <t>弘如洋生技股份有限公司</t>
  </si>
  <si>
    <t>台北市南京東路二段88號10樓</t>
  </si>
  <si>
    <t>ND</t>
  </si>
  <si>
    <t>白菜</t>
  </si>
  <si>
    <t>劉士魁</t>
  </si>
  <si>
    <t>桃園縣蘆竹鄉富國路三段1395-2號</t>
  </si>
  <si>
    <t>TOPA</t>
  </si>
  <si>
    <t>苗栗縣公館鄉南河村南河段169,169-3,169-4地號</t>
  </si>
  <si>
    <t>ORGAa017</t>
  </si>
  <si>
    <t>地瓜葉</t>
  </si>
  <si>
    <t>糯米辣椒</t>
  </si>
  <si>
    <t>彭康偉</t>
  </si>
  <si>
    <t>桃園縣復興鄉三民村14鄰16號</t>
  </si>
  <si>
    <t>詹介情</t>
  </si>
  <si>
    <t>桃園縣平鎮市東勢里快速路1段241巷88號</t>
  </si>
  <si>
    <t>ORGAa283</t>
  </si>
  <si>
    <t>溫富林</t>
  </si>
  <si>
    <t>花蓮縣富里鄉學田村光明路65號</t>
  </si>
  <si>
    <t>亞賜圃0.09</t>
  </si>
  <si>
    <t>台灣有機農業生產協會（TOPA）</t>
  </si>
  <si>
    <t>ORGAa207</t>
  </si>
  <si>
    <t>曾鍾竹南</t>
  </si>
  <si>
    <t>台南縣善化鎮東隆里197-1號</t>
  </si>
  <si>
    <t>善化鎮(台南縣善化鎮東隆里197-1號)</t>
  </si>
  <si>
    <t>洋香瓜</t>
  </si>
  <si>
    <t>蘇詠童</t>
  </si>
  <si>
    <t>善化鎮(台南縣善化鎮東隆里144-1號)</t>
  </si>
  <si>
    <t>趙國安</t>
  </si>
  <si>
    <t>善化鎮(台南縣善化鎮興農路587巷45號)</t>
  </si>
  <si>
    <t>ORGAa277</t>
  </si>
  <si>
    <t>康啟木</t>
  </si>
  <si>
    <t>花蓮市國福里國福街221巷36號</t>
  </si>
  <si>
    <t>張阿秋</t>
  </si>
  <si>
    <t>花蓮市國強里國民7號</t>
  </si>
  <si>
    <t>康天德</t>
  </si>
  <si>
    <t>花蓮市國福里國福街276號</t>
  </si>
  <si>
    <t>林高輝</t>
  </si>
  <si>
    <t>花蓮縣玉里鎮樂合里樂合125號</t>
  </si>
  <si>
    <t>寶島</t>
  </si>
  <si>
    <t>曾凌雲</t>
  </si>
  <si>
    <t>花蓮縣富里鄉羅山村14鄰31號</t>
  </si>
  <si>
    <t>ORGAa282</t>
  </si>
  <si>
    <t>廖源勳</t>
  </si>
  <si>
    <t>花蓮縣副理香羅山村13鄰52號</t>
  </si>
  <si>
    <t>ORGAa391</t>
  </si>
  <si>
    <t>胡瓜</t>
  </si>
  <si>
    <t>謝炯明</t>
  </si>
  <si>
    <t>台南市東榮街115巷18號</t>
  </si>
  <si>
    <t>MOA認證</t>
  </si>
  <si>
    <t>台南縣歸仁鄉大潭村刣豬厝段</t>
  </si>
  <si>
    <t>苦瓜</t>
  </si>
  <si>
    <t>ORGAa008</t>
  </si>
  <si>
    <t>涂金鐘</t>
  </si>
  <si>
    <t>茶青</t>
  </si>
  <si>
    <t>余金炘</t>
  </si>
  <si>
    <t>南投縣名間鄉中山村名松路1段145號</t>
  </si>
  <si>
    <t>暐凱國際檢驗科技股份有限公司（FSII）</t>
  </si>
  <si>
    <t>瑞成茶廠(南投縣名間鄉中山村名松路1段145號)</t>
  </si>
  <si>
    <t>茶乾</t>
  </si>
  <si>
    <t>張木東</t>
  </si>
  <si>
    <t>南投縣名間鄉埔中村24-4號</t>
  </si>
  <si>
    <t>國際美育自然生態基金會   （MOA）</t>
  </si>
  <si>
    <t>名間鄉埔中段615號(南投縣名間鄉埔中村24-4號)</t>
  </si>
  <si>
    <t>茶乾（紅茶）</t>
  </si>
  <si>
    <t>苗之林有機食品專賣店（桃園市三民里中山東路173號1樓）</t>
  </si>
  <si>
    <t>麵粉</t>
  </si>
  <si>
    <t>（美國進口）</t>
  </si>
  <si>
    <t>春橋田股份有限公司</t>
  </si>
  <si>
    <t>高雄縣大寮鄉大有三街32號</t>
  </si>
  <si>
    <t>ORGAb027</t>
  </si>
  <si>
    <t>（芬蘭進口）</t>
  </si>
  <si>
    <t>正原有機國際有限公司</t>
  </si>
  <si>
    <t>板橋市長江路二段311巷3號</t>
  </si>
  <si>
    <t>合一生機園股份有限公司府中門市（板橋市文化路一段9號）</t>
  </si>
  <si>
    <t>家福股份有限公司</t>
  </si>
  <si>
    <t>台北市南港區南港路2段20巷5號B1</t>
  </si>
  <si>
    <t>家福股份有限公司（台北市內湖區民善街88號）</t>
  </si>
  <si>
    <t>藍莓果醬</t>
  </si>
  <si>
    <t>美國USDA</t>
  </si>
  <si>
    <t>家福股份有限公司（台北市內湖區民善街88號）</t>
  </si>
  <si>
    <t>甘藍</t>
  </si>
  <si>
    <t>台北市汀州路一段120號</t>
  </si>
  <si>
    <t>大潤發流通事業（股）公司南湖分公司（台北市舊宗路一段188號）</t>
  </si>
  <si>
    <t>張鴻曜</t>
  </si>
  <si>
    <t>彰化埤頭有機農場</t>
  </si>
  <si>
    <t>聖順昌企業有限公司</t>
  </si>
  <si>
    <t>大潤發流通事業（股）公司南湖分公司（台北市舊宗路一段188號）</t>
  </si>
  <si>
    <t>鳳梨</t>
  </si>
  <si>
    <t>方圓生機有限公司（桃園廠）</t>
  </si>
  <si>
    <t>桃園市桃一街64號</t>
  </si>
  <si>
    <t>方圓生機有限公司桃園店（桃園市桃一街64號）</t>
  </si>
  <si>
    <t>甘藷</t>
  </si>
  <si>
    <t>陳文選</t>
  </si>
  <si>
    <t>方圓生機有限公司（桃園廠）</t>
  </si>
  <si>
    <t>MOA</t>
  </si>
  <si>
    <t>ORGAb034</t>
  </si>
  <si>
    <t>青江白菜</t>
  </si>
  <si>
    <t>黑糖</t>
  </si>
  <si>
    <t>（巴西進口）</t>
  </si>
  <si>
    <t>春橋田股份有限公司</t>
  </si>
  <si>
    <t>高雄市三民路覺民路511號</t>
  </si>
  <si>
    <t>元心有機園（新竹市食品路421之1號）</t>
  </si>
  <si>
    <t>橄欖油</t>
  </si>
  <si>
    <t>（義大利進口）</t>
  </si>
  <si>
    <t>正原有機國際有限公司</t>
  </si>
  <si>
    <t>板橋市長江路二段311巷3號</t>
  </si>
  <si>
    <t>義大利CCPB</t>
  </si>
  <si>
    <t>寶苗有機專賣店（板橋市陽明街36號）</t>
  </si>
  <si>
    <t>ORGAb037</t>
  </si>
  <si>
    <t>城南有機農場</t>
  </si>
  <si>
    <t>遠百企業股份有限公司忠孝分公司(台北市忠孝東路5段297號B3)</t>
  </si>
  <si>
    <t>喜樂愛之泉有限公司</t>
  </si>
  <si>
    <t>（德國進口）</t>
  </si>
  <si>
    <t>ORGAb331</t>
  </si>
  <si>
    <t>碧蘿村農場</t>
  </si>
  <si>
    <t>吳國強</t>
  </si>
  <si>
    <t>桃園縣復興鄉三民村13鄰5號</t>
  </si>
  <si>
    <t>裕毛屋企業股份有限公司（台中市大興里永春東路208號）</t>
  </si>
  <si>
    <t>香椿蘇打餅乾</t>
  </si>
  <si>
    <t>展康國際有機股份有限公司</t>
  </si>
  <si>
    <t>裕毛屋企業股份有限公司（台中市大興里永春東路208號）</t>
  </si>
  <si>
    <t>桃園縣蘆竹鄉富國路三段1395-2號</t>
  </si>
  <si>
    <t>萵苣</t>
  </si>
  <si>
    <t>彰化縣永靖鄉崙子村九分路450號</t>
  </si>
  <si>
    <t>松青商業股份有限公司斗六分公司</t>
  </si>
  <si>
    <t>斗六市文化路65號</t>
  </si>
  <si>
    <t>松青超市（斗六市文化路65號）</t>
  </si>
  <si>
    <t>ORGAb335</t>
  </si>
  <si>
    <t>葡萄乾</t>
  </si>
  <si>
    <t>有機園生物科技工程公司</t>
  </si>
  <si>
    <t>台中市安和路99-38號</t>
  </si>
  <si>
    <t>CQSAVE</t>
  </si>
  <si>
    <t>Y世代健康世界（斗六市愛國街2-2號）</t>
  </si>
  <si>
    <t>中華有機農業協會</t>
  </si>
  <si>
    <t>家福股份有限公司台中大墩分公司(南屯區大墩路533號)</t>
  </si>
  <si>
    <t>燕麥片</t>
  </si>
  <si>
    <t>擁潔股份有限公司</t>
  </si>
  <si>
    <t>台北市西園路2段157號9樓</t>
  </si>
  <si>
    <t>歐洲AIAB</t>
  </si>
  <si>
    <t>彰化縣永靖鄉崙子村九分路192巷21號</t>
  </si>
  <si>
    <t>康緹實業股份有限公司</t>
  </si>
  <si>
    <t>台北市忠孝東路5段508號7樓之3</t>
  </si>
  <si>
    <t>bio AG（瑞士）</t>
  </si>
  <si>
    <t>無毒的家（台中市國光路91號1樓）</t>
  </si>
  <si>
    <t>ORGAb581</t>
  </si>
  <si>
    <t>百耕源農產品</t>
  </si>
  <si>
    <t>大地生機飲食推廣中心（台南縣新營市三民路190之2號）</t>
  </si>
  <si>
    <t>番茄</t>
  </si>
  <si>
    <t>名記豆腐有限公司</t>
  </si>
  <si>
    <t>台北縣新莊市復興路三段號50</t>
  </si>
  <si>
    <t>里仁事業股份有限公司麻豆分公司（台南縣麻豆鎮新生北路1號1樓）</t>
  </si>
  <si>
    <t>高雄縣橋頭鄉創新路93號</t>
  </si>
  <si>
    <t>台糖量販店（屏東市一心里台糖街3號）</t>
  </si>
  <si>
    <t>ORGAb770</t>
  </si>
  <si>
    <t>蘇冠宇</t>
  </si>
  <si>
    <t>ORGAb647</t>
  </si>
  <si>
    <t>美國OCIA</t>
  </si>
  <si>
    <t>蘋果</t>
  </si>
  <si>
    <t>清淨生活有限公司</t>
  </si>
  <si>
    <t>屏東縣潮州鎮新生路74號</t>
  </si>
  <si>
    <t>黑豆</t>
  </si>
  <si>
    <t>真好養生小吃店（高雄市三民區義和路53號）</t>
  </si>
  <si>
    <t>（英國進口）</t>
  </si>
  <si>
    <t>聖誕老人股份有限公司</t>
  </si>
  <si>
    <t>彰化縣員林鎮崙雅里2-35號</t>
  </si>
  <si>
    <t>ORGAb649</t>
  </si>
  <si>
    <t>天和生物有限公司</t>
  </si>
  <si>
    <t>天和生物有限公司（嘉義縣中埔鄉富收村興化部56號）</t>
  </si>
  <si>
    <t>朴子市農會</t>
  </si>
  <si>
    <t>ORGAb586</t>
  </si>
  <si>
    <t>ORGAb771</t>
  </si>
  <si>
    <t>有機包心白菜</t>
  </si>
  <si>
    <t>台北市內湖區東湖路113巷70弄7號2F</t>
  </si>
  <si>
    <t>慈心有機農業發展基金會</t>
  </si>
  <si>
    <t>里仁事業股份有限公司(屏東市廣東路902號1樓)</t>
  </si>
  <si>
    <t>白米</t>
  </si>
  <si>
    <t>福心生機有限公司（屏東市中正路135-1號）</t>
  </si>
  <si>
    <t>巨農有機農場</t>
  </si>
  <si>
    <t>台南縣仁德鄉仁愛村1152-1號</t>
  </si>
  <si>
    <t>花胡瓜</t>
  </si>
  <si>
    <t>台南縣善化鎮溪美里310號</t>
  </si>
  <si>
    <t>有機世界歸仁店（台南縣歸仁鄉復興路147號）</t>
  </si>
  <si>
    <t>蔓越莓乾</t>
  </si>
  <si>
    <t>中華康寶有限公司</t>
  </si>
  <si>
    <t>台中市文心路一段521號6樓之6</t>
  </si>
  <si>
    <t>加拿大CAAQ</t>
  </si>
  <si>
    <t>太保市農會</t>
  </si>
  <si>
    <t>嘉義縣太保市太保里58號</t>
  </si>
  <si>
    <t>日月光有機能量世界（鳳山市青年路二段201之3號）</t>
  </si>
  <si>
    <t>無毒的家鳳山文衡店（鳳山市文衡路421號）</t>
  </si>
  <si>
    <t>長今健康生活館（屏東縣鹽埔鎮延平185號）</t>
  </si>
  <si>
    <t>綠豆</t>
  </si>
  <si>
    <t>（中國進口）</t>
  </si>
  <si>
    <t>綠色奇蹟（屏東縣內埔鄉內田村學人路53號）</t>
  </si>
  <si>
    <t>廖欲舜</t>
  </si>
  <si>
    <t>桃園縣新屋鄉後庄村23號</t>
  </si>
  <si>
    <t>（阿根廷進口）</t>
  </si>
  <si>
    <t>依普同0.41</t>
  </si>
  <si>
    <t>阿根廷農業部</t>
  </si>
  <si>
    <t>民雄有機世界（嘉義縣民雄鄉東榮路20號）</t>
  </si>
  <si>
    <t>有機黃金纖麥酥</t>
  </si>
  <si>
    <t>宜果國際股份有限公司</t>
  </si>
  <si>
    <t>泉順食品股份有限公司</t>
  </si>
  <si>
    <t>苗栗縣苑裡鎮溪頭玉田里91-1號</t>
  </si>
  <si>
    <t>（澳洲進口）</t>
  </si>
  <si>
    <t>里仁事業（股）公司</t>
  </si>
  <si>
    <t>屏東縣恆春鎮恆南路11巷2弄2號</t>
  </si>
  <si>
    <t>恆春鎮農會（屏東縣恆春鎮恆南路11巷2弄8號）</t>
  </si>
  <si>
    <t>花蓮縣富里鄉學田村民權路10號</t>
  </si>
  <si>
    <t>信華國際企業有限公司</t>
  </si>
  <si>
    <t>西洋芹</t>
  </si>
  <si>
    <t>埔里能高山有機農場</t>
  </si>
  <si>
    <t>南投縣埔里鎮民族路75號</t>
  </si>
  <si>
    <t>埔里能高山有機農場</t>
  </si>
  <si>
    <t>柏園自然健康飲食（屏東縣潮州鎮中山路63號）</t>
  </si>
  <si>
    <t>桃園縣平鎮東勢屋里12鄰17-3號</t>
  </si>
  <si>
    <t>ORGAb832</t>
  </si>
  <si>
    <t>宜蘭縣農會（宜蘭市林森路155號）</t>
  </si>
  <si>
    <t>ORGAb888</t>
  </si>
  <si>
    <t>台北縣中和市橋安街41號4樓</t>
  </si>
  <si>
    <t>ORGAb944</t>
  </si>
  <si>
    <t>ORGAb945</t>
  </si>
  <si>
    <t>呂隆基</t>
  </si>
  <si>
    <t>桃園縣蘆竹鄉宏竹村274-8號</t>
  </si>
  <si>
    <t>ORGAb833</t>
  </si>
  <si>
    <t>小米</t>
  </si>
  <si>
    <t>ORGAb946</t>
  </si>
  <si>
    <t>糙米麩</t>
  </si>
  <si>
    <t>菩提有機農產行</t>
  </si>
  <si>
    <t>黑糯米</t>
  </si>
  <si>
    <t>民豐農場</t>
  </si>
  <si>
    <t>98年2月份市售有機農糧產品及有機農糧產加工品品質檢驗結果月報表</t>
  </si>
  <si>
    <t>序號</t>
  </si>
  <si>
    <t>抽樣日期</t>
  </si>
  <si>
    <t>樣品編號</t>
  </si>
  <si>
    <t>樣品名稱</t>
  </si>
  <si>
    <t>生產者地址</t>
  </si>
  <si>
    <t>供應商地址</t>
  </si>
  <si>
    <t>有機農產品驗證機構</t>
  </si>
  <si>
    <t>備註</t>
  </si>
  <si>
    <t>ORGAb001</t>
  </si>
  <si>
    <t>紅鳳菜</t>
  </si>
  <si>
    <t>黎忠懃</t>
  </si>
  <si>
    <t>桃園縣平鎮市宋屋里2鄰280號</t>
  </si>
  <si>
    <t>ND</t>
  </si>
  <si>
    <t>MOA</t>
  </si>
  <si>
    <t>台北市羅斯福路3段273號之1</t>
  </si>
  <si>
    <t>ORGAb002</t>
  </si>
  <si>
    <t>即食燕麥片</t>
  </si>
  <si>
    <t>擁潔股份有限公司</t>
  </si>
  <si>
    <t>台北市西園路2段157號9樓</t>
  </si>
  <si>
    <t>ND</t>
  </si>
  <si>
    <t>德國BCS</t>
  </si>
  <si>
    <t>ORGAb003</t>
  </si>
  <si>
    <t>半結球萵苣</t>
  </si>
  <si>
    <t>ND</t>
  </si>
  <si>
    <t>TOPA</t>
  </si>
  <si>
    <t>ORGAb004</t>
  </si>
  <si>
    <t>菠菜</t>
  </si>
  <si>
    <t>范揚期</t>
  </si>
  <si>
    <t>新竹市世界街97號</t>
  </si>
  <si>
    <t>ND</t>
  </si>
  <si>
    <t>MOA</t>
  </si>
  <si>
    <t>無毒的家新竹店（新竹市世界街97號）</t>
  </si>
  <si>
    <t>敏豆</t>
  </si>
  <si>
    <t>吳長棟</t>
  </si>
  <si>
    <t>苗栗縣苗栗市國華路599號</t>
  </si>
  <si>
    <t>TOAF</t>
  </si>
  <si>
    <t>家樂福股份有限公司苗栗分公司（苗栗縣苗栗市國華路599號）</t>
  </si>
  <si>
    <t>ORGAb006</t>
  </si>
  <si>
    <t>甘藷</t>
  </si>
  <si>
    <t>張鴻曜</t>
  </si>
  <si>
    <t>彰化埤頭有機農場</t>
  </si>
  <si>
    <t>聖順昌企業有限公司</t>
  </si>
  <si>
    <t>台北市汀州路一段120號</t>
  </si>
  <si>
    <t>TOPA</t>
  </si>
  <si>
    <t>大潤發八德店（桃園縣八德市介壽路2段148號）</t>
  </si>
  <si>
    <t>胡蘿蔔</t>
  </si>
  <si>
    <t>翁振嘉</t>
  </si>
  <si>
    <t>嘉義縣義竹鄉傳芳村464號</t>
  </si>
  <si>
    <t>綠純有機蔬果</t>
  </si>
  <si>
    <t>彰化縣溪州鄉中山路4段228號</t>
  </si>
  <si>
    <t>ND</t>
  </si>
  <si>
    <t>COAA</t>
  </si>
  <si>
    <t>ORGAb008</t>
  </si>
  <si>
    <t>彰化縣永靖鄉東寧村浮圳路856號</t>
  </si>
  <si>
    <t>台盛農場</t>
  </si>
  <si>
    <t>ND</t>
  </si>
  <si>
    <t>ORGAb009</t>
  </si>
  <si>
    <t>蕹菜</t>
  </si>
  <si>
    <t>新莊市新樹路268巷22號</t>
  </si>
  <si>
    <t>MOA</t>
  </si>
  <si>
    <t>ORGAb011</t>
  </si>
  <si>
    <t>黃豆</t>
  </si>
  <si>
    <t>統一生機（進口）</t>
  </si>
  <si>
    <t>中壢市工業區定寧路15號</t>
  </si>
  <si>
    <t>統一生機開發股份有限公司</t>
  </si>
  <si>
    <t>美國QAI</t>
  </si>
  <si>
    <t>可利盛商行(桃園縣八德市介壽路2段18號)</t>
  </si>
  <si>
    <t>ORGAb012</t>
  </si>
  <si>
    <t>胚芽豆漿</t>
  </si>
  <si>
    <t>統盛國際股份有限公司（進口）</t>
  </si>
  <si>
    <t>宜蘭市梅洲二路56號</t>
  </si>
  <si>
    <t>黃豆</t>
  </si>
  <si>
    <t>中壢市工業區定寧路15號</t>
  </si>
  <si>
    <t>聖德科斯天然有機光復門市（台北市光復南路417號之1）</t>
  </si>
  <si>
    <t>ORGAb014</t>
  </si>
  <si>
    <t>九穀餅</t>
  </si>
  <si>
    <t>味榮食品工業股份有限公司</t>
  </si>
  <si>
    <t>豐原市三村里西勢路701號</t>
  </si>
  <si>
    <t>ORGAb015</t>
  </si>
  <si>
    <t>寡糖</t>
  </si>
  <si>
    <t>綠太陽有機食品事業有限公司</t>
  </si>
  <si>
    <t>ND</t>
  </si>
  <si>
    <t>今晨有機蔬果店（桃園縣平鎮市北勢里和平路34號）</t>
  </si>
  <si>
    <t>ORGAb016</t>
  </si>
  <si>
    <t>蒟蒻</t>
  </si>
  <si>
    <t>大熊產業股份有限公司</t>
  </si>
  <si>
    <t>茶乾</t>
  </si>
  <si>
    <t>耕讀園</t>
  </si>
  <si>
    <t>台中市崇德9路522號</t>
  </si>
  <si>
    <t>里仁商店（桃園市西門里和平路130號1樓）</t>
  </si>
  <si>
    <t>ORGAb018</t>
  </si>
  <si>
    <t>甘藍</t>
  </si>
  <si>
    <t>福業企業有限公司</t>
  </si>
  <si>
    <t>台北市內湖區東湖路113巷70弄7號2樓</t>
  </si>
  <si>
    <t>ORGAb019</t>
  </si>
  <si>
    <t>芹菜</t>
  </si>
  <si>
    <t>邱永盛</t>
  </si>
  <si>
    <t>新竹縣新豐鄉明新街252巷11號</t>
  </si>
  <si>
    <t>鮮綠有機生活館（苗栗縣頭份鎮和平路86號）</t>
  </si>
  <si>
    <t>ORGAb020</t>
  </si>
  <si>
    <t>玉米</t>
  </si>
  <si>
    <t>嘉盈有機蔬菜農場</t>
  </si>
  <si>
    <t>嘉義縣義竹鄉傳芳村464號（農場）</t>
  </si>
  <si>
    <t>ND</t>
  </si>
  <si>
    <t>松泉商行（新竹市光華南街20號）</t>
  </si>
  <si>
    <t>花豆</t>
  </si>
  <si>
    <t>弘如洋生技股份有限公司</t>
  </si>
  <si>
    <t>無</t>
  </si>
  <si>
    <t>有機家園（台北縣中和市景平路518號）</t>
  </si>
  <si>
    <t>ORGAb023</t>
  </si>
  <si>
    <t>白菜</t>
  </si>
  <si>
    <t>劉士魁</t>
  </si>
  <si>
    <t>彰化縣永靖鄉崙子村九分路192巷21號</t>
  </si>
  <si>
    <t>方圓生機有限公司</t>
  </si>
  <si>
    <t>桃園縣蘆竹鄉富國路三段1395-2號</t>
  </si>
  <si>
    <t>統健實業股份有限公司重慶門市（台北市重慶南路一段67號）</t>
  </si>
  <si>
    <t>ORGAb024</t>
  </si>
  <si>
    <t>蠔油</t>
  </si>
  <si>
    <t>合一生機國際股份有限公司(台北縣中和市中和路422號1樓)</t>
  </si>
  <si>
    <t>棉花田糖蜜</t>
  </si>
  <si>
    <t>合一生機園股份有限公司</t>
  </si>
  <si>
    <t>台北市大安區羅斯福路三段275號4F/
02-23695788</t>
  </si>
  <si>
    <t>慈心TOAF</t>
  </si>
  <si>
    <t>合一生機園股份有限公司(台北縣中和市中和路422號1樓)</t>
  </si>
  <si>
    <t>好鮮蘋果汁</t>
  </si>
  <si>
    <t>Lacon GmbH</t>
  </si>
  <si>
    <t>ORGAb186</t>
  </si>
  <si>
    <t>廣鮮有機生活坊(新竹市四維路336號1樓)</t>
  </si>
  <si>
    <t>花蓮縣富里鄉學田村6鄰民權路10號</t>
  </si>
  <si>
    <t>台北縣永和市永貞路285號/02-29220673</t>
  </si>
  <si>
    <t>中華有機COAA</t>
  </si>
  <si>
    <t>新光三越百貨股份有限公司(台北市忠孝西路1段66號B2)</t>
  </si>
  <si>
    <t>梁正賢暨萬安社區有機米產銷班</t>
  </si>
  <si>
    <t>台東縣池上鄉建興碾米工廠</t>
  </si>
  <si>
    <t>台東縣池上鄉富興村水墜1鄰8-1號</t>
  </si>
  <si>
    <t>國際美育MOA</t>
  </si>
  <si>
    <t>ORGAb915</t>
  </si>
  <si>
    <t>番茄泥</t>
  </si>
  <si>
    <t>有機園生物科技工程(股)公司</t>
  </si>
  <si>
    <t>ECCONTROL</t>
  </si>
  <si>
    <t>寶育柑仔店(花蓮市莊敬路208號)</t>
  </si>
  <si>
    <t>刺五加茶</t>
  </si>
  <si>
    <t>花蓮縣農會</t>
  </si>
  <si>
    <t>花蓮市中華路459號</t>
  </si>
  <si>
    <t>花蓮縣農會(花蓮市中華路459號)</t>
  </si>
  <si>
    <t>ORGAb809</t>
  </si>
  <si>
    <t>100%青綠葡萄乾</t>
  </si>
  <si>
    <t>里仁事業股份有限公司(屏東縣屏東市棒球路186號1樓)</t>
  </si>
  <si>
    <t>進口蘋果</t>
  </si>
  <si>
    <t>ORGAb502</t>
  </si>
  <si>
    <t>陳年醬油</t>
  </si>
  <si>
    <t>萬家香醬園股份有限公司</t>
  </si>
  <si>
    <t>Middletown,N.Y.10940</t>
  </si>
  <si>
    <t>惠生有限公司</t>
  </si>
  <si>
    <t>台北市惠生街9號5F-6</t>
  </si>
  <si>
    <t>美國USDA-QAI</t>
  </si>
  <si>
    <t>統健實業股份有限公司(豐原市圓環東路693號)</t>
  </si>
  <si>
    <t>綠奇異果</t>
  </si>
  <si>
    <t>統一生機開發有限公司</t>
  </si>
  <si>
    <t>慈心有機農業發展基金會第0002P號</t>
  </si>
  <si>
    <t>ORGAb966</t>
  </si>
  <si>
    <t>中興有機米</t>
  </si>
  <si>
    <t>聯米企業股份有限公司</t>
  </si>
  <si>
    <t>JOSONS J-BC(台北縣板橋市中山路1段152號B1)</t>
  </si>
  <si>
    <t>ORGAb839</t>
  </si>
  <si>
    <t>有機石磨麵粉</t>
  </si>
  <si>
    <t>家福股份有限公司(宜蘭市民權路2段38巷2號B2)</t>
  </si>
  <si>
    <t>有機花胡瓜</t>
  </si>
  <si>
    <t>里仁事業股份有限公司復興分公司(屏東市棒球路186號1F)</t>
  </si>
  <si>
    <t>ORGAb701</t>
  </si>
  <si>
    <t>太保市農會(嘉義縣太保市太保里58號)</t>
  </si>
  <si>
    <t>ORGAb897</t>
  </si>
  <si>
    <t>早晨榮耀有機去籽黑棗乾</t>
  </si>
  <si>
    <t>台北市南港區三重路19-3號</t>
  </si>
  <si>
    <t>佩蒂宅有限公司(花蓮縣花蓮市中山路170號)</t>
  </si>
  <si>
    <t>ORGAb950</t>
  </si>
  <si>
    <t>黑糖冬瓜飲</t>
  </si>
  <si>
    <t>台東縣農會生鮮超市(台東市新生路195號)</t>
  </si>
  <si>
    <t>ORGAb598</t>
  </si>
  <si>
    <t>統一有機石磨胚芽麵粉</t>
  </si>
  <si>
    <t>ACO</t>
  </si>
  <si>
    <t>美特異天然生機推廣中心(台南市裕農路321號)</t>
  </si>
  <si>
    <t>ORGAb103</t>
  </si>
  <si>
    <t>胡蘿蔔汁</t>
  </si>
  <si>
    <t>康緹實業(股)公司</t>
  </si>
  <si>
    <t>台北市忠孝東路5段505-6號</t>
  </si>
  <si>
    <t>瑞士bio-inspecta</t>
  </si>
  <si>
    <t>無毒的家有機健康世界(苗栗縣竹南鎮中正路179號)</t>
  </si>
  <si>
    <t>ORGAb107</t>
  </si>
  <si>
    <t>有機即溶巧克力</t>
  </si>
  <si>
    <t>台灣有機有限公司</t>
  </si>
  <si>
    <t>高雄市三民區覺民路111號</t>
  </si>
  <si>
    <t>新屋鄉農會(桃園縣新屋鄉中華路242號)</t>
  </si>
  <si>
    <t>有機黑豆</t>
  </si>
  <si>
    <t>政豐</t>
  </si>
  <si>
    <t>全聯福利中心(桃園縣桃園市國際區國際路117號)</t>
  </si>
  <si>
    <t>ORGAb367</t>
  </si>
  <si>
    <t>展康國際有機</t>
  </si>
  <si>
    <t>USDA、JAS、 歐盟</t>
  </si>
  <si>
    <t>裕毛屋企業股份有限公司(彰化市福安里曉陽路15號)</t>
  </si>
  <si>
    <t>宏笠貿易有限公司</t>
  </si>
  <si>
    <t>台北市後港街24號1F</t>
  </si>
  <si>
    <t>胡蘿蔔蘋果汁</t>
  </si>
  <si>
    <t>駿伸企業有限公司</t>
  </si>
  <si>
    <t>台北市內湖區成功路4段68號7F</t>
  </si>
  <si>
    <t>JAS、ICEA、歐盟</t>
  </si>
  <si>
    <t>ORGAb462</t>
  </si>
  <si>
    <t>野菜健康麵</t>
  </si>
  <si>
    <t>台北線永和市永和路1段113號</t>
  </si>
  <si>
    <t>養綠生養生坊(台中縣大里市國光路2段119號)</t>
  </si>
  <si>
    <t>得意中華有機食品有限公司</t>
  </si>
  <si>
    <t>台北縣板橋市文化路2段125巷3號</t>
  </si>
  <si>
    <t>尚興有機素食(台中市西屯路2段284-13號)</t>
  </si>
  <si>
    <t>ORGAb666</t>
  </si>
  <si>
    <t>紅豆</t>
  </si>
  <si>
    <t>弘如洋生技(股)公司</t>
  </si>
  <si>
    <t>統健實業股份有限公司(嘉義市福民里新民路615號1樓)</t>
  </si>
  <si>
    <t>統一生機開發(股)公司</t>
  </si>
  <si>
    <t>ORGAb898</t>
  </si>
  <si>
    <t>微鹼養生有機麥芽膏</t>
  </si>
  <si>
    <t>羿方食品行</t>
  </si>
  <si>
    <t>光豐地區農會供銷部(花蓮縣光復鄉大華村新街1號)</t>
  </si>
  <si>
    <t>ORGAb722</t>
  </si>
  <si>
    <t>核桃</t>
  </si>
  <si>
    <t>統健實業股份有限公司(高雄市左營區明誠二路505-2號)</t>
  </si>
  <si>
    <t>有機粽合穀片</t>
  </si>
  <si>
    <t>生活商行(新竹縣竹東鎮長春路1段148號)</t>
  </si>
  <si>
    <t>ORGAb790</t>
  </si>
  <si>
    <t>有機全麥麵條</t>
  </si>
  <si>
    <t>龍口食品企業(股)公司</t>
  </si>
  <si>
    <t>台北市復興南路1段253巷2號6F之2</t>
  </si>
  <si>
    <t>連心有機生活館(屏東縣東港鎮共和里光復路3段41號1樓)</t>
  </si>
  <si>
    <t>ORGAb789</t>
  </si>
  <si>
    <t>花蓮縣富里鄉(村)和平街122號</t>
  </si>
  <si>
    <t>無毒的家速食餐飲屏東店(屏東市中正路22號)</t>
  </si>
  <si>
    <t>ORGAb370</t>
  </si>
  <si>
    <t>家福股份有限公司(南投市三和里三和三路21號)</t>
  </si>
  <si>
    <t>ORGAb113</t>
  </si>
  <si>
    <t>大陸妹(半結球萵苣)</t>
  </si>
  <si>
    <t>台灣糖業股份有限公司</t>
  </si>
  <si>
    <t>統健實業股份有限公司(台北市南昌路1段113號1樓)</t>
  </si>
  <si>
    <t>ORGAb118</t>
  </si>
  <si>
    <t>有機鳳梨</t>
  </si>
  <si>
    <t>鳳品精緻農園</t>
  </si>
  <si>
    <t>南投縣名間鄉大坑村藍口巷2之2號</t>
  </si>
  <si>
    <t>ORGAb114</t>
  </si>
  <si>
    <t>有機珊瑚菇</t>
  </si>
  <si>
    <t>惠生泉有機菇場</t>
  </si>
  <si>
    <t>台南縣下營鄉自由街320巷66號</t>
  </si>
  <si>
    <t>里仁商店(桃園縣桃園市西門里和平路130號1樓)</t>
  </si>
  <si>
    <t>ORGAb115</t>
  </si>
  <si>
    <t>有機京都水菜</t>
  </si>
  <si>
    <t>台南縣仁德鄉仁愛村仁愛1152-1號</t>
  </si>
  <si>
    <t>ORGAb111</t>
  </si>
  <si>
    <t>有機花椰菜</t>
  </si>
  <si>
    <t>陳世勳</t>
  </si>
  <si>
    <t>彰化縣溪湖鎮東溪里銀錠路118號</t>
  </si>
  <si>
    <t>碧蘿村休閒農場</t>
  </si>
  <si>
    <t>樸園有機事業有限公司(台北市南昌路1段25號1樓)</t>
  </si>
  <si>
    <t>ORGAb668</t>
  </si>
  <si>
    <t>高雄市三民區大港街34號</t>
  </si>
  <si>
    <t>美國</t>
  </si>
  <si>
    <t>樂活生機小舖(嘉義市民生北路50號)</t>
  </si>
  <si>
    <t>有機寬粉</t>
  </si>
  <si>
    <t>ORGAb112</t>
  </si>
  <si>
    <t>花連縣富里鄉富里村和平街122號</t>
  </si>
  <si>
    <t>ORGAb952</t>
  </si>
  <si>
    <t>台南市生產路68號</t>
  </si>
  <si>
    <t>全聯福利中心(台東市中山路370號)</t>
  </si>
  <si>
    <t>ORGAb464</t>
  </si>
  <si>
    <t>有機人蔘鬚</t>
  </si>
  <si>
    <t>里仁事業股份有限公司(台中市西屯路3段148-9號1樓)</t>
  </si>
  <si>
    <t>ORGAb465</t>
  </si>
  <si>
    <t>大薏仁</t>
  </si>
  <si>
    <t>無毒的家(台中市南屯區大墩路22號)</t>
  </si>
  <si>
    <t>ORGAb840</t>
  </si>
  <si>
    <t>有機胚芽豆漿</t>
  </si>
  <si>
    <t>統盛國際股份有限公司</t>
  </si>
  <si>
    <t>宜蘭市梅州二路56號</t>
  </si>
  <si>
    <t>美福行(宜蘭市女中路3段401號)</t>
  </si>
  <si>
    <t>ORGAb110</t>
  </si>
  <si>
    <t>有機燕麥粒</t>
  </si>
  <si>
    <t>政豐農產企業有限公司</t>
  </si>
  <si>
    <t>台中縣大肚鄉中華路13-1號</t>
  </si>
  <si>
    <t>全聯實業股份有限公司(苗栗縣通宵鎮中正路18號)</t>
  </si>
  <si>
    <t>ORGAb116</t>
  </si>
  <si>
    <t>有機素碎肉</t>
  </si>
  <si>
    <t>新竹縣關西鎮北斗里正義路126號</t>
  </si>
  <si>
    <t>ORGAb723</t>
  </si>
  <si>
    <t>有機楜蘿蔔</t>
  </si>
  <si>
    <t>美特異生機農產有限公司</t>
  </si>
  <si>
    <t>台南縣新化鎮中山路35號</t>
  </si>
  <si>
    <t>格麗斯商社(高雄市左營區富民路153號)</t>
  </si>
  <si>
    <t>ORGAb338</t>
  </si>
  <si>
    <t>有機萵苣</t>
  </si>
  <si>
    <t>呂榮城</t>
  </si>
  <si>
    <t>台灣省有機農業生產協會</t>
  </si>
  <si>
    <t>松青超市(斗六市文化路65號)</t>
  </si>
  <si>
    <t>有機番茄泥</t>
  </si>
  <si>
    <t>ORGAb791</t>
  </si>
  <si>
    <t>有機苜蓿芽</t>
  </si>
  <si>
    <t>青松果菜生產合作社</t>
  </si>
  <si>
    <t>家福股份有限公司(屏東市仁愛路188號1、2樓及地下1樓)</t>
  </si>
  <si>
    <t>馬鈴薯有機</t>
  </si>
  <si>
    <t>福智麻園農場</t>
  </si>
  <si>
    <t>雲林縣古坑鄉麻園村平和20號</t>
  </si>
  <si>
    <t>ORGAb117</t>
  </si>
  <si>
    <t>大熊有機金黃桔蒟蒻</t>
  </si>
  <si>
    <t>大熊產業〈股〉公司</t>
  </si>
  <si>
    <t>同富商行(苗栗縣頭份鎮中華路996號)</t>
  </si>
  <si>
    <t>ORGAb121</t>
  </si>
  <si>
    <t>有機濕豆鼓</t>
  </si>
  <si>
    <t>豐原市三村裡西勢路701號</t>
  </si>
  <si>
    <t>餘晟行(桃園市國際路1段1143號)</t>
  </si>
  <si>
    <t>ORGAb122</t>
  </si>
  <si>
    <t>有機甜杏桃仁</t>
  </si>
  <si>
    <t>采崧生機園(桃園市國際路1段1139號)</t>
  </si>
  <si>
    <t>ORGAb899</t>
  </si>
  <si>
    <t>好鮮有機蘋果汁</t>
  </si>
  <si>
    <t>菩提園商行(花蓮市新港街76-3號)</t>
  </si>
  <si>
    <t>有機三色螺旋麵</t>
  </si>
  <si>
    <t>台北市中山區南京東路2段88號</t>
  </si>
  <si>
    <t>奶油白菜</t>
  </si>
  <si>
    <t>花蓮市農會生鮮處理中心</t>
  </si>
  <si>
    <t>花蓮市國福里中山路2段1號</t>
  </si>
  <si>
    <t>花蓮農會生鮮超市(花蓮市中華路459號)</t>
  </si>
  <si>
    <t>ORGAb371</t>
  </si>
  <si>
    <t>有機健康禪食燕麥片</t>
  </si>
  <si>
    <t>高雄市三民區覺民路511號</t>
  </si>
  <si>
    <t>慧聚生機能量坊(彰化市華山路188巷4號)</t>
  </si>
  <si>
    <t>有機蕎麥</t>
  </si>
  <si>
    <t>ORGAb119</t>
  </si>
  <si>
    <t>有機金黃玉米粒</t>
  </si>
  <si>
    <t>統一生機股份有限公司</t>
  </si>
  <si>
    <t>桃園縣中壢市定寧路15號</t>
  </si>
  <si>
    <t>統健股份有限公司(桃園縣桃園市中山路94號1樓)</t>
  </si>
  <si>
    <t>ORGAb120</t>
  </si>
  <si>
    <t>有機麵線</t>
  </si>
  <si>
    <t>ORGAb841</t>
  </si>
  <si>
    <t>有機棗乾</t>
  </si>
  <si>
    <t>里仁事業股份有限公司(宜蘭縣羅東鎮和平路104號)</t>
  </si>
  <si>
    <t>有機檸檬汁</t>
  </si>
  <si>
    <t>美國QAI有機認證</t>
  </si>
  <si>
    <t>ORGAb953</t>
  </si>
  <si>
    <t>有機糙米醋</t>
  </si>
  <si>
    <t>無毒的家有機生活館(台東市大同路171號1樓)</t>
  </si>
  <si>
    <t>五榖有機野米</t>
  </si>
  <si>
    <t>天然成企業有限公司</t>
  </si>
  <si>
    <t>ORGAb599</t>
  </si>
  <si>
    <t>有機甜菜汁</t>
  </si>
  <si>
    <t>ECPCERT</t>
  </si>
  <si>
    <t>清涼世界(台南市興華路7號)</t>
  </si>
  <si>
    <t>有機亞麻仁片</t>
  </si>
  <si>
    <t>浚泰國際有限公司</t>
  </si>
  <si>
    <t>台北縣中和市員山路498號</t>
  </si>
  <si>
    <t>ORGAb843</t>
  </si>
  <si>
    <t>有機麵條</t>
  </si>
  <si>
    <t>龍口食品企業股份有限公司</t>
  </si>
  <si>
    <t>台北市復興南路一段253巷2號6F之2</t>
  </si>
  <si>
    <t>綠園有機生活館(宜蘭市復興路2段40號)</t>
  </si>
  <si>
    <t>ORGAb466</t>
  </si>
  <si>
    <t>有機紅豆</t>
  </si>
  <si>
    <t>台北縣板橋市長江路2段311巷3號</t>
  </si>
  <si>
    <t>SKAL有機認證</t>
  </si>
  <si>
    <t>佛法山有機農產品推廣中心(台中市北屯區青島路4段37號1樓)</t>
  </si>
  <si>
    <t>青田有機十榖粉</t>
  </si>
  <si>
    <t>禾魚東部農產公司</t>
  </si>
  <si>
    <t>台中縣龍井鄉遠東街41-1號</t>
  </si>
  <si>
    <t>德國BCS驗證</t>
  </si>
  <si>
    <t>好徠源有機園(台中市天津路3段78號)</t>
  </si>
  <si>
    <t>ORGAb123</t>
  </si>
  <si>
    <t>有機火焰葡萄乾</t>
  </si>
  <si>
    <t>廣鮮有機養生坊(新竹市四維路136號1樓)</t>
  </si>
  <si>
    <t>ORGAb125</t>
  </si>
  <si>
    <t>小白菜</t>
  </si>
  <si>
    <t>中國青年商店股份有限公司</t>
  </si>
  <si>
    <t>台北縣五股鄉五工六路53-2號</t>
  </si>
  <si>
    <t>松青商業股份有限公司(基隆市暖暖區源遠路341之1號地下1樓)</t>
  </si>
  <si>
    <t>ORGAb126</t>
  </si>
  <si>
    <t>玉米筍</t>
  </si>
  <si>
    <t>巨農</t>
  </si>
  <si>
    <t>里仁事業股份有限公司(基隆市中正區義一路17號1樓)</t>
  </si>
  <si>
    <t>ORGAb127</t>
  </si>
  <si>
    <t>(德興)蘇蔡興李</t>
  </si>
  <si>
    <t>台北縣三峽鎮添福里添福12-14號</t>
  </si>
  <si>
    <t>ORGAb670</t>
  </si>
  <si>
    <t>有機黑麥片</t>
  </si>
  <si>
    <t>光緣蔬果行(嘉義市翠岱里志昇街73號)</t>
  </si>
  <si>
    <t>味榮食品工業(股)有限公司</t>
  </si>
  <si>
    <t>大受商行(嘉義市書院里新榮路175號)</t>
  </si>
  <si>
    <t>備註：
1.有機農產品依規定農藥殘留及添加物為不得檢出，4月市售共抽檢101件(蔬果90件、米11件)，其中1件不合格。
2.ND表示未檢出。</t>
  </si>
  <si>
    <t>ORGAb794</t>
  </si>
  <si>
    <t>ORGAb956</t>
  </si>
  <si>
    <t>美育</t>
  </si>
  <si>
    <t>慈心</t>
  </si>
  <si>
    <t>中華有機</t>
  </si>
  <si>
    <t>MOA</t>
  </si>
  <si>
    <t>TOPA</t>
  </si>
  <si>
    <t>TOAF</t>
  </si>
  <si>
    <t>FOA</t>
  </si>
  <si>
    <t>COAA</t>
  </si>
  <si>
    <t>序號</t>
  </si>
  <si>
    <t>抽樣日期</t>
  </si>
  <si>
    <t>樣品編號</t>
  </si>
  <si>
    <t>樣品名稱</t>
  </si>
  <si>
    <t>生產者</t>
  </si>
  <si>
    <t>生產者地址</t>
  </si>
  <si>
    <t>供應商</t>
  </si>
  <si>
    <t>供應商地址</t>
  </si>
  <si>
    <t>檢出藥劑(ppm)</t>
  </si>
  <si>
    <t>有機農產品驗證機構</t>
  </si>
  <si>
    <t>採樣地點</t>
  </si>
  <si>
    <t>備註</t>
  </si>
  <si>
    <t>紅鳳菜</t>
  </si>
  <si>
    <t>黎忠懃</t>
  </si>
  <si>
    <t>桃園縣平鎮市宋屋里2鄰280號</t>
  </si>
  <si>
    <t>蕊茂有機蔬菓園</t>
  </si>
  <si>
    <t>桃園縣平鎮市宋屋里2鄰280號</t>
  </si>
  <si>
    <t>ND</t>
  </si>
  <si>
    <t>台北市羅斯福路3段273號之1</t>
  </si>
  <si>
    <t>即食燕麥片</t>
  </si>
  <si>
    <t>擁潔股份有限公司</t>
  </si>
  <si>
    <t>台北市西園路2段157號9樓</t>
  </si>
  <si>
    <t>德國BCS</t>
  </si>
  <si>
    <t>台北市羅斯福路3段273號之1</t>
  </si>
  <si>
    <t>謝明宏</t>
  </si>
  <si>
    <t>桃園縣龍潭鄉聖寧路133巷19-1號</t>
  </si>
  <si>
    <t>青綠緣有機食品行</t>
  </si>
  <si>
    <t>桃園縣龍潭鄉聖寧路153號</t>
  </si>
  <si>
    <t>無毒的家有機健康世界（桃園市中山路414號）</t>
  </si>
  <si>
    <t>菠菜</t>
  </si>
  <si>
    <t>桃園縣復興鄉角秬山炭蓮農場</t>
  </si>
  <si>
    <t>無毒的家新竹店</t>
  </si>
  <si>
    <t>ORGAb005</t>
  </si>
  <si>
    <t>敏豆</t>
  </si>
  <si>
    <t>苗栗縣苗栗市國華路599號</t>
  </si>
  <si>
    <t>家樂福股份有限公司（苗栗分公司）</t>
  </si>
  <si>
    <t>甘藷</t>
  </si>
  <si>
    <t>張鴻曜</t>
  </si>
  <si>
    <t>聖順昌企業有限公司</t>
  </si>
  <si>
    <t>ORGAb007</t>
  </si>
  <si>
    <t>胡蘿蔔</t>
  </si>
  <si>
    <t>翁振嘉</t>
  </si>
  <si>
    <t>嘉義縣義竹鄉傳芳村464號</t>
  </si>
  <si>
    <t>綠純有機蔬果</t>
  </si>
  <si>
    <t>彰化縣溪州鄉中山路4段228號</t>
  </si>
  <si>
    <t>大潤發八德店（桃園縣八德市介壽路2段148號）</t>
  </si>
  <si>
    <t>油菜</t>
  </si>
  <si>
    <t>羅秀鳳</t>
  </si>
  <si>
    <t>彰化縣永靖鄉東寧村浮圳路856號</t>
  </si>
  <si>
    <t>台盛農場</t>
  </si>
  <si>
    <t>太平洋崇光百貨公司新竹分公司（新竹市民族路2號）</t>
  </si>
  <si>
    <t>蕹菜</t>
  </si>
  <si>
    <t>羅秀鳳</t>
  </si>
  <si>
    <t>彰化縣永靖鄉東寧村浮圳路856號</t>
  </si>
  <si>
    <t>台盛農場</t>
  </si>
  <si>
    <t>太平洋崇光百貨公司新竹分公司（新竹市民族路2號）</t>
  </si>
  <si>
    <t>ORGAb010</t>
  </si>
  <si>
    <t>味噌</t>
  </si>
  <si>
    <t>圓金釀造食品公司</t>
  </si>
  <si>
    <t>圓金釀造食品公司</t>
  </si>
  <si>
    <t>新莊市新樹路268巷22號</t>
  </si>
  <si>
    <t>雅特蔬果飲料舖(台北市民權西路144巷9號1樓)</t>
  </si>
  <si>
    <t>黃豆</t>
  </si>
  <si>
    <t>統一生機（進口）</t>
  </si>
  <si>
    <t>中壢市工業區定寧路15號</t>
  </si>
  <si>
    <t>統一生機開發股份有限公司</t>
  </si>
  <si>
    <t>美國QAI</t>
  </si>
  <si>
    <t>統盛國際股份有限公司（進口）</t>
  </si>
  <si>
    <t>宜蘭市梅洲二路56號</t>
  </si>
  <si>
    <t>統盛國際股份有限公司</t>
  </si>
  <si>
    <t>宜蘭市梅洲二路56號</t>
  </si>
  <si>
    <t>無</t>
  </si>
  <si>
    <t>可利盛商行(桃園縣八德市介壽路2段18號)</t>
  </si>
  <si>
    <t>ORGAb013</t>
  </si>
  <si>
    <t>中壢市工業區定寧路15號</t>
  </si>
  <si>
    <t>統一生機開發股份有限公司</t>
  </si>
  <si>
    <t>美國QAI</t>
  </si>
  <si>
    <t>味榮食品工業股份有限公司</t>
  </si>
  <si>
    <t>豐原市三村里西勢路701號</t>
  </si>
  <si>
    <t>味榮食品工業股份有限公司</t>
  </si>
  <si>
    <t>雲林縣元長鄉新吉村2鄰5號</t>
  </si>
  <si>
    <t>華勝有機農坊</t>
  </si>
  <si>
    <t>健康之道高雄推廣中心(高雄市苓雅區英義街285巷20號)</t>
  </si>
  <si>
    <t>ORGAb165</t>
  </si>
  <si>
    <t>自然養生有機義大利麵</t>
  </si>
  <si>
    <t>生活者股份有限公司</t>
  </si>
  <si>
    <t>台北市羅斯福路3段240巷7弄15號B2</t>
  </si>
  <si>
    <t>綠色小鎮美村店(台中市忠明里美村路1段36號1樓)</t>
  </si>
  <si>
    <t>ORGAb474</t>
  </si>
  <si>
    <t>康全有機國際股份有限公司</t>
  </si>
  <si>
    <t>中壢市內定里下內壢8-9號</t>
  </si>
  <si>
    <t>中華有機農業協會</t>
  </si>
  <si>
    <t>宜嘉有機養生館(台中市西區公正里精誠路163號)</t>
  </si>
  <si>
    <t>ORGAb957</t>
  </si>
  <si>
    <t>EDEN有機原味豆奶</t>
  </si>
  <si>
    <t>台東縣農會生鮮超市(台東市新生路195號)</t>
  </si>
  <si>
    <t>ORGAb844</t>
  </si>
  <si>
    <t>白米</t>
  </si>
  <si>
    <t>三星地區農會有機米產銷班第1班</t>
  </si>
  <si>
    <t>宜蘭縣三星鄉大洲村160號</t>
  </si>
  <si>
    <t>台灣省有機農業生產協會</t>
  </si>
  <si>
    <t>宜蘭縣三星地區農會供銷及保險部(青蔥文化館)(宜蘭縣三星鄉義德村中山路31號)</t>
  </si>
  <si>
    <t>ORGAb905</t>
  </si>
  <si>
    <t>有機燕麥</t>
  </si>
  <si>
    <t>欣麗美姿企業有限公司</t>
  </si>
  <si>
    <t>台北市饒河街45號2F</t>
  </si>
  <si>
    <t>鳳榮地區農會供銷部(花蓮縣鳳林鎮中正路2段172號)</t>
  </si>
  <si>
    <t>ORGAb340</t>
  </si>
  <si>
    <t>台灣家樂福有限公司斗六分公司(斗六市雲林路2段297號)</t>
  </si>
  <si>
    <t>有機南瓜子</t>
  </si>
  <si>
    <t>ORGAb137</t>
  </si>
  <si>
    <t>有機黃金纖麥酥</t>
  </si>
  <si>
    <t>宜果國際股份有限公司</t>
  </si>
  <si>
    <t>台北市光復南路1號8樓之2</t>
  </si>
  <si>
    <t>英國Soil Association土壤協會</t>
  </si>
  <si>
    <t>無毒的家竹北勝利店(竹北市勝利五路56號)</t>
  </si>
  <si>
    <t>ORGAb725</t>
  </si>
  <si>
    <t>100%有機即食綜合穀麥片</t>
  </si>
  <si>
    <t>竹北市成功六街302號</t>
  </si>
  <si>
    <t>慈心有機TOAF 
EVIRA</t>
  </si>
  <si>
    <t>山居歲月有機商店(高雄市三民區明仁路12號1樓)</t>
  </si>
  <si>
    <t>ORGAb797</t>
  </si>
  <si>
    <t>有機黃金味噌</t>
  </si>
  <si>
    <t>台中市西屯區安和路99-38號</t>
  </si>
  <si>
    <t>樂活象(屏東縣潮州鎮四維路163號)</t>
  </si>
  <si>
    <t>鴨問稻有機糙米麩</t>
  </si>
  <si>
    <t>苗栗縣苑裡鎮溪頭玉田里91-1號</t>
  </si>
  <si>
    <t>有機糙米經MOA驗證，加工成有機糙米麩則未經驗證</t>
  </si>
  <si>
    <t>屏東市林森路38號</t>
  </si>
  <si>
    <t>ORGAb142</t>
  </si>
  <si>
    <t>有機蕎麥仁</t>
  </si>
  <si>
    <t>桃園縣中壢市中壢工業區定寧路15號</t>
  </si>
  <si>
    <t>采崧生機園(桃園市國際路1段1139號)</t>
  </si>
  <si>
    <t>有機眉豆</t>
  </si>
  <si>
    <t>擁潔股份有限公司</t>
  </si>
  <si>
    <t>慈暉有機白葡萄乾(綠罐)</t>
  </si>
  <si>
    <t>苗林食品有限公司</t>
  </si>
  <si>
    <t>台北市松江路170巷34號</t>
  </si>
  <si>
    <t>CCOF</t>
  </si>
  <si>
    <t>綠色小鎮健康事業股份有限公司(台北縣板橋市漢生東路352號)</t>
  </si>
  <si>
    <t>有機小麥</t>
  </si>
  <si>
    <t>台北市西園路2段157號9F</t>
  </si>
  <si>
    <t>德國BCS</t>
  </si>
  <si>
    <t>海力捷國際開發股份有限公司</t>
  </si>
  <si>
    <t>台北縣中和市中山路2段380巷14號3F</t>
  </si>
  <si>
    <t>ORGAb138</t>
  </si>
  <si>
    <t>聖誕老人(股)公司</t>
  </si>
  <si>
    <t>彰化縣員林鎮崙雅里2-35號</t>
  </si>
  <si>
    <t>英國有機協會認證</t>
  </si>
  <si>
    <t>惠康百貨股份有限公司(苗栗縣頭份鎮中華路1155號)</t>
  </si>
  <si>
    <t>ORGAb475</t>
  </si>
  <si>
    <t>有機白米</t>
  </si>
  <si>
    <t>MOA、國際美育自然生態基金會</t>
  </si>
  <si>
    <t>大買家國光店(台中縣大里市國光路2段710號)</t>
  </si>
  <si>
    <t>美國SMUCKER'S有機草莓果醬</t>
  </si>
  <si>
    <t>聯華食品工業股份有限公司</t>
  </si>
  <si>
    <t>台北市迪化街1段148號1F</t>
  </si>
  <si>
    <t>QAI</t>
  </si>
  <si>
    <t>愛買吉安(台中市南區復興路1段359號1樓及地下2樓)</t>
  </si>
  <si>
    <t>銀川有機白米</t>
  </si>
  <si>
    <t>裕毛屋企業股份有限公司(台中市南屯區大興里永春東路208號)</t>
  </si>
  <si>
    <t>池上多力米有機白米</t>
  </si>
  <si>
    <t>池上萬安社區有機米產銷班</t>
  </si>
  <si>
    <t>台東縣池上鄉中山路193-1號1樓</t>
  </si>
  <si>
    <t>池上多力米股份有限公司</t>
  </si>
  <si>
    <t>MOA國際美育自然生態基金會</t>
  </si>
  <si>
    <t>ORGAb377</t>
  </si>
  <si>
    <t>山森有機醬油</t>
  </si>
  <si>
    <t>日本國山森醬油株式會社</t>
  </si>
  <si>
    <t>千葉縣銚子市新生町2-10-1</t>
  </si>
  <si>
    <t>盛裕貿易有限公司</t>
  </si>
  <si>
    <t>台北市新生北路3段38號5樓</t>
  </si>
  <si>
    <t>JAS、EOCERT-QAI</t>
  </si>
  <si>
    <t>三胞胎健康坊(彰化縣員林鎮育英路475巷2號)</t>
  </si>
  <si>
    <t>活力元氣有機蕃茄醬</t>
  </si>
  <si>
    <t>味榮食品工業股份有限公司</t>
  </si>
  <si>
    <t>台中縣豐原市三村里西勢路701號</t>
  </si>
  <si>
    <t>USDA</t>
  </si>
  <si>
    <t>大地有機米(白米)</t>
  </si>
  <si>
    <t>梁正賢&amp;萬安社區有機米產銷品</t>
  </si>
  <si>
    <t>台東縣池上鄉中山路193號</t>
  </si>
  <si>
    <t>家福股份有限公司彰化分公司(彰化市金馬路2段321號)</t>
  </si>
  <si>
    <t>有機青花椰菜</t>
  </si>
  <si>
    <t>綠純有機蔬果</t>
  </si>
  <si>
    <t>彰化縣溪州鄉中山路4段200號</t>
  </si>
  <si>
    <t>ORGAb958</t>
  </si>
  <si>
    <t>三彩堂企業社(台東市中山路380號)</t>
  </si>
  <si>
    <t>ORGAb602</t>
  </si>
  <si>
    <t>蘋果汁</t>
  </si>
  <si>
    <t>有機世界新化店(台南縣新化鎮中正路610號)</t>
  </si>
  <si>
    <t>ORGAb906</t>
  </si>
  <si>
    <t>有機糙米</t>
  </si>
  <si>
    <t>花蓮市農會碾米工廠</t>
  </si>
  <si>
    <t>花蓮市國福里中山路2段1號</t>
  </si>
  <si>
    <t>花蓮縣農會生鮮超市(花蓮市中華路459號)</t>
  </si>
  <si>
    <t>ORGAb144</t>
  </si>
  <si>
    <t>青田有機十穀粉</t>
  </si>
  <si>
    <t>禾魚東部農產公司</t>
  </si>
  <si>
    <t>松泉商行(新竹市光華南街20號)</t>
  </si>
  <si>
    <t>ORGAb479</t>
  </si>
  <si>
    <t>杏桃乾</t>
  </si>
  <si>
    <t>友暉貿易有限公司</t>
  </si>
  <si>
    <t>台北市八德路3段74巷24號</t>
  </si>
  <si>
    <t>美國USDA、QAI</t>
  </si>
  <si>
    <t>中友百貨JANSONS超市(台中市北區三民路3段161號B2)</t>
  </si>
  <si>
    <t>白晶糖</t>
  </si>
  <si>
    <t>亞世達國際有限公司</t>
  </si>
  <si>
    <t>台北市忠孝東路3段217巷3弄6號</t>
  </si>
  <si>
    <t>美國USDA</t>
  </si>
  <si>
    <t>堅果穀物</t>
  </si>
  <si>
    <t>世博國際企業有限公司</t>
  </si>
  <si>
    <t>台北市中山區南京東路3段215號9樓</t>
  </si>
  <si>
    <t>荷蘭Stichting Skal</t>
  </si>
  <si>
    <t>柳橙果醬</t>
  </si>
  <si>
    <t>台北市內湖區成功路4段68號7樓</t>
  </si>
  <si>
    <t>英國UK.4.</t>
  </si>
  <si>
    <t>ORGAb676</t>
  </si>
  <si>
    <t>燕麥可可奶</t>
  </si>
  <si>
    <t>元豪食品有限公司</t>
  </si>
  <si>
    <t>台中市大仁路80號</t>
  </si>
  <si>
    <t>森陽商行(嘉義市東平里啟明路249號)</t>
  </si>
  <si>
    <t>南瓜子</t>
  </si>
  <si>
    <t>台灣天然成企業(限)公司</t>
  </si>
  <si>
    <t>高雄市三民區大港街34號</t>
  </si>
  <si>
    <t>ORGAb907</t>
  </si>
  <si>
    <t>古早黑糖</t>
  </si>
  <si>
    <t>花蓮市農會自強生鮮超級市場(花蓮市富國路20號)</t>
  </si>
  <si>
    <t>有機圓糯米</t>
  </si>
  <si>
    <t>銀川永續農場</t>
  </si>
  <si>
    <t>里仁事業股份有限公司(苗栗縣苑裡鎮新興路54號)</t>
  </si>
  <si>
    <t>ORGAb799</t>
  </si>
  <si>
    <t>鮮豆奶(粉)</t>
  </si>
  <si>
    <t>中華康寶有限公司</t>
  </si>
  <si>
    <t>台中市文心路1段521號6樓之6</t>
  </si>
  <si>
    <t>健康身活有機坊(屏東縣萬丹鄉上村村上蚶42-2號)</t>
  </si>
  <si>
    <t>甘蔗糖蜜</t>
  </si>
  <si>
    <t>麥申貿易有限公司</t>
  </si>
  <si>
    <t>台北市福德街359號1樓</t>
  </si>
  <si>
    <t>里仁事業股份有限公司復興分公司(屏東市棒球路186號1F)</t>
  </si>
  <si>
    <t>ORGAb149</t>
  </si>
  <si>
    <t>有機黃豆</t>
  </si>
  <si>
    <t>傳貴宏業生機有限公司</t>
  </si>
  <si>
    <t>桃園縣大溪鎮美華里茄苳坑26-1號</t>
  </si>
  <si>
    <t>鮮淨有機專賣店(桃園縣中壢市中北路2段140-3號)</t>
  </si>
  <si>
    <t>ORGAb151</t>
  </si>
  <si>
    <t>有機燒烤醬油</t>
  </si>
  <si>
    <t>惠生有限公司</t>
  </si>
  <si>
    <t>台北市民族東路1段12號</t>
  </si>
  <si>
    <t>佶佳美事業有限公司(新竹市舊社里鐵道路2段112號1樓)</t>
  </si>
  <si>
    <t>ORGAb678</t>
  </si>
  <si>
    <t>黑棗乾罐</t>
  </si>
  <si>
    <t>九象股份有限公司</t>
  </si>
  <si>
    <t>台北市南港區三重路19-3號9F-3</t>
  </si>
  <si>
    <t>光緣蔬果行(嘉義市翠岱里志昇街73號)</t>
  </si>
  <si>
    <t>有機石榴汁</t>
  </si>
  <si>
    <t>展康國際有機(股)公司</t>
  </si>
  <si>
    <t>豐原市三村里西勢路701號</t>
  </si>
  <si>
    <t>標示USDA、JAS、EU國際認證</t>
  </si>
  <si>
    <t>ORGAb845</t>
  </si>
  <si>
    <t>冷壓亞麻子油</t>
  </si>
  <si>
    <t>台中市文心路1段521號6樓-6</t>
  </si>
  <si>
    <t>BioAgriCert s.r.l.有機農糧入字第098-97274336-02001號</t>
  </si>
  <si>
    <t>綠園有機生活館(宜蘭市復興路2段40號)</t>
  </si>
  <si>
    <t>有機麵線</t>
  </si>
  <si>
    <t>家福股份有限公司(宜蘭市民權路2段38巷2號B2)</t>
  </si>
  <si>
    <t>有機綜合堅果</t>
  </si>
  <si>
    <t>ORGAb381</t>
  </si>
  <si>
    <t>慈心有機農業發展基金會、美國QAI</t>
  </si>
  <si>
    <t>邁進行(彰化縣員林鎮玉鶯路37-19號)</t>
  </si>
  <si>
    <t>ORGAb146</t>
  </si>
  <si>
    <t>TOAF、QAI</t>
  </si>
  <si>
    <t>和寶城商行(台北縣新莊市新泰路230號1樓)</t>
  </si>
  <si>
    <t>香草蔬菜抹醬</t>
  </si>
  <si>
    <t>Fauser Vitaquell KG</t>
  </si>
  <si>
    <t>美國Eden Food Inc.</t>
  </si>
  <si>
    <t>OCIA</t>
  </si>
  <si>
    <t>ORGAb726</t>
  </si>
  <si>
    <t>櫻桃原汁</t>
  </si>
  <si>
    <t>台北市西園路2段157號</t>
  </si>
  <si>
    <t>野菜村裕誠店(高雄市三民區裕誠路66號1F)</t>
  </si>
  <si>
    <t>備註:
1.有機農產品依規定農藥殘留及添加物為不得檢出，5月市售共抽檢83件(蔬果71件、米12件)，其中1件不合格。
2.ND表示未檢出。</t>
  </si>
  <si>
    <t>98年4月份田間有機農糧產品及有機農糧產加工品品質檢驗結果月報表</t>
  </si>
  <si>
    <t>ORGAa161</t>
  </si>
  <si>
    <t>茶青</t>
  </si>
  <si>
    <t>洪國禎</t>
  </si>
  <si>
    <t>嘉義縣竹崎鄉中和村石棹22號</t>
  </si>
  <si>
    <t>糞箕湖段340(嘉義縣竹崎鄉中和村石棹22號)</t>
  </si>
  <si>
    <t>ORGAa168</t>
  </si>
  <si>
    <t>青梅</t>
  </si>
  <si>
    <t>東興有機梅園農場(嘉義縣中埔鄉東興村90-1,90-2,90-3,90號)</t>
  </si>
  <si>
    <t>ORGAa160</t>
  </si>
  <si>
    <t>洪智祥</t>
  </si>
  <si>
    <t>嘉義縣竹崎鄉中和村石棹22-17號</t>
  </si>
  <si>
    <t>國際美育自然農法基金會</t>
  </si>
  <si>
    <t>糞箕湖段0510地號(嘉義縣竹崎鄉中和村石棹22-17號)</t>
  </si>
  <si>
    <t>ORGAa159</t>
  </si>
  <si>
    <t>烏龍茶青</t>
  </si>
  <si>
    <t>洪銀盛</t>
  </si>
  <si>
    <t>嘉義縣竹崎鄉中和村石棹22-33號</t>
  </si>
  <si>
    <t>糞箕湖段561地號(嘉義縣竹崎鄉中和村石棹22-33號)</t>
  </si>
  <si>
    <t>ORGAa162</t>
  </si>
  <si>
    <t>洪啟瑞</t>
  </si>
  <si>
    <t>嘉義縣竹崎鄉中和村石棹21-47號</t>
  </si>
  <si>
    <t>糞箕湖段561地號(嘉義縣竹崎鄉中和村石棹21-47號)</t>
  </si>
  <si>
    <t>ORGAa001</t>
  </si>
  <si>
    <t>簡連生</t>
  </si>
  <si>
    <t>台北縣淡水鎮忠寮里北新路演戲埔腳3-2號</t>
  </si>
  <si>
    <t>北新有機休閒農場(台北縣淡水鎮忠寮里北新路演戲埔腳3-2號)</t>
  </si>
  <si>
    <t>備註：
1.有機農產品依規定農藥殘留及添加物為不得檢出，4月田間共抽檢6件，檢驗結果均合格。
2.ND表示未檢出。</t>
  </si>
  <si>
    <t>98年5月份田間有機農糧產品及有機農糧產加工品品質檢驗結果月報表</t>
  </si>
  <si>
    <t>ORGAa373</t>
  </si>
  <si>
    <t>絲瓜</t>
  </si>
  <si>
    <t>翁碖</t>
  </si>
  <si>
    <t>澎湖縣馬公市鎖港里383號</t>
  </si>
  <si>
    <t>ORGAa374</t>
  </si>
  <si>
    <t>ORGAa375</t>
  </si>
  <si>
    <t>鄭彩蕊</t>
  </si>
  <si>
    <t>澎湖縣湖西鄉湖西村22-1號</t>
  </si>
  <si>
    <t>澎湖縣湖西鄉湖西段346地號</t>
  </si>
  <si>
    <t>ORGAa220</t>
  </si>
  <si>
    <t>洪素珠</t>
  </si>
  <si>
    <t>高雄縣杉林鄉月眉段2083號</t>
  </si>
  <si>
    <t>ORGAa221</t>
  </si>
  <si>
    <t>高雄縣杉林鄉月眉段2037號</t>
  </si>
  <si>
    <t>ORGAa223</t>
  </si>
  <si>
    <t>茄子</t>
  </si>
  <si>
    <t>ORGAa224</t>
  </si>
  <si>
    <t>木瓜</t>
  </si>
  <si>
    <t>ORGAa204</t>
  </si>
  <si>
    <t>小番茄</t>
  </si>
  <si>
    <t>蕭育青</t>
  </si>
  <si>
    <t>台南縣後壁鄉頂長村6-3號</t>
  </si>
  <si>
    <t>台南縣後壁鄉</t>
  </si>
  <si>
    <t>ORGAa205</t>
  </si>
  <si>
    <t>林井(劉淑芬)</t>
  </si>
  <si>
    <t>台南縣柳營鄉柳營路1段960號</t>
  </si>
  <si>
    <t>台南縣柳營鄉</t>
  </si>
  <si>
    <t>ORGAa002</t>
  </si>
  <si>
    <t>茶</t>
  </si>
  <si>
    <t>詹正義</t>
  </si>
  <si>
    <t>美國USDA認證</t>
  </si>
  <si>
    <t>正直村有機園崇德店(台中市北區建興里崇德路1段266號)</t>
  </si>
  <si>
    <t>芝麻迷迭香脆餅</t>
  </si>
  <si>
    <t>歐盟、日本JAS</t>
  </si>
  <si>
    <t>ORGAb904</t>
  </si>
  <si>
    <t>韭黃</t>
  </si>
  <si>
    <t>彥其農牧場出產</t>
  </si>
  <si>
    <t>彰化縣二林鎮後厝里三民路126號</t>
  </si>
  <si>
    <t>吉安鄉果菜市場鮮美菓菜行(花蓮縣吉安鄉吉安村中央路3段403號)</t>
  </si>
  <si>
    <t>ORGAb130</t>
  </si>
  <si>
    <t>青江白菜</t>
  </si>
  <si>
    <t>蕭正宗</t>
  </si>
  <si>
    <t>美特異農場</t>
  </si>
  <si>
    <t>美特異生機農產有限公司</t>
  </si>
  <si>
    <t>台南縣新化鎮中山路35號</t>
  </si>
  <si>
    <t>MOA美育基金會</t>
  </si>
  <si>
    <t>赫爾思健康科技有限公司(新竹市三民里民族路176號1樓)</t>
  </si>
  <si>
    <t>ORGAb724</t>
  </si>
  <si>
    <t>有機咖啡</t>
  </si>
  <si>
    <t>ECOCERT SA</t>
  </si>
  <si>
    <t>新世紀生機美食坊(高雄縣仁武鄉中華路191號)</t>
  </si>
  <si>
    <t>ORGAb374</t>
  </si>
  <si>
    <t>有機純米粉</t>
  </si>
  <si>
    <t>青田農產有限公司</t>
  </si>
  <si>
    <t>花蓮縣富里鄉富里村和平街122號</t>
  </si>
  <si>
    <t>禾魚東部農場</t>
  </si>
  <si>
    <t>台中縣龍井鄉遠東街41-1號</t>
  </si>
  <si>
    <t>埔里有機店(南投縣埔里鎮南昌街23號)</t>
  </si>
  <si>
    <t>有機糙米醋</t>
  </si>
  <si>
    <t>清淨生活有限公司</t>
  </si>
  <si>
    <t>屏東縣潮州鎮新生路74號</t>
  </si>
  <si>
    <t>ORGAb795</t>
  </si>
  <si>
    <t>有機綠豆</t>
  </si>
  <si>
    <t>普提心工作坊(屏東縣潮州鎮永德路64號)</t>
  </si>
  <si>
    <t>乘福齋(屏東市林森路88號)</t>
  </si>
  <si>
    <t>ORGAb131</t>
  </si>
  <si>
    <t>糙米</t>
  </si>
  <si>
    <t>聯米企業(股)公司</t>
  </si>
  <si>
    <t>台北縣樹林市光武街36巷1號</t>
  </si>
  <si>
    <t>國際暐凱公司</t>
  </si>
  <si>
    <t>松青蔬菜股份有限公司(苗栗縣卓蘭鎮新榮里昭永路1號)</t>
  </si>
  <si>
    <t>ORGAb376</t>
  </si>
  <si>
    <t>聖多美有機橄欖油</t>
  </si>
  <si>
    <t>勝玲津有限公司</t>
  </si>
  <si>
    <t>台北市長春路67號10樓之4</t>
  </si>
  <si>
    <t>歐盟、USDA</t>
  </si>
  <si>
    <t>生命樹生機坊(彰化市華北里博愛街65號1樓)</t>
  </si>
  <si>
    <t>ORGAb472</t>
  </si>
  <si>
    <t>EDEN有機糙米黃豆穀奶</t>
  </si>
  <si>
    <t>美國OCIA有機認證</t>
  </si>
  <si>
    <t>泰然健康活力小舖(台中縣大里市中興路2段605號)</t>
  </si>
  <si>
    <t>ORGAb674</t>
  </si>
  <si>
    <t>味噌辣椒醬</t>
  </si>
  <si>
    <t>順興食品企業(限)公司</t>
  </si>
  <si>
    <t>台中縣梧棲鎮臨港路港埠路2段408巷3號</t>
  </si>
  <si>
    <t>民雄有機世界嘉義旗艦店(嘉義市西區新榮路175號)</t>
  </si>
  <si>
    <t>鄒葉白菜</t>
  </si>
  <si>
    <t>台糖公司</t>
  </si>
  <si>
    <t>台南縣善化鎮溪美里310號</t>
  </si>
  <si>
    <t>台糖垂楊店(嘉義市東區垂楊路49-1號1樓)</t>
  </si>
  <si>
    <t>ORGAb135</t>
  </si>
  <si>
    <t>有機深棕色亞麻仁</t>
  </si>
  <si>
    <t>春橋田股份有限公司</t>
  </si>
  <si>
    <t>高雄市苓雅區憲政路246號</t>
  </si>
  <si>
    <t>德國BCS有機認證</t>
  </si>
  <si>
    <t>禾麥健康小舖(桃園縣蘆竹鄉仁愛路3段268號)</t>
  </si>
  <si>
    <t>有機亞麻仁籽(蘋果肉桂)</t>
  </si>
  <si>
    <t>環保健康事業有限公司</t>
  </si>
  <si>
    <t>高雄市鼓山區逢甲路223號</t>
  </si>
  <si>
    <t>無毒的家南崁店(桃園縣羊稠村吉林路69號1樓)</t>
  </si>
  <si>
    <t>ORGAb132</t>
  </si>
  <si>
    <t>澳洲有機蔬菜番茄醬</t>
  </si>
  <si>
    <t>The Right Food Group Pty.Ltd</t>
  </si>
  <si>
    <t>廣紘國際股份有限公司</t>
  </si>
  <si>
    <t>台北市民權東路6段23號5F之1</t>
  </si>
  <si>
    <t>OZGANICS</t>
  </si>
  <si>
    <t>大葉高島屋百貨(股)公司(台北市忠誠路2段55號B1)</t>
  </si>
  <si>
    <t>義大利有機紅眉豆</t>
  </si>
  <si>
    <t>義大利Biotalia公司</t>
  </si>
  <si>
    <t>ORGAb655</t>
  </si>
  <si>
    <t>蘇打餅乾</t>
  </si>
  <si>
    <t>嘉義市培元里成功街98號</t>
  </si>
  <si>
    <t>ND</t>
  </si>
  <si>
    <t>台北市西園路2段157號9樓</t>
  </si>
  <si>
    <t>德國BCS</t>
  </si>
  <si>
    <t>野菜村生技（股）公司(高雄市前鎮區復興三路145號1樓)</t>
  </si>
  <si>
    <r>
      <t>ORGAb715</t>
    </r>
  </si>
  <si>
    <t>健康有機超市(高雄市苓雅區林泉街49號)</t>
  </si>
  <si>
    <t>ORGAb777</t>
  </si>
  <si>
    <t>拉麵</t>
  </si>
  <si>
    <t>中華康寶有限公司</t>
  </si>
  <si>
    <t>蓮心有機生活館（屏東縣東港鎮光復路三段41號1樓）</t>
  </si>
  <si>
    <t>ORGAb778</t>
  </si>
  <si>
    <t>南瓜粥</t>
  </si>
  <si>
    <t>大熊產業股份有限公司</t>
  </si>
  <si>
    <t>台北縣永和市永和路1段113號</t>
  </si>
  <si>
    <t>紫蘇梅</t>
  </si>
  <si>
    <t>高萬祥</t>
  </si>
  <si>
    <t>TOAF</t>
  </si>
  <si>
    <t>東興有機梅園農場（嘉義縣大林鎮中興路2段80巷16號）</t>
  </si>
  <si>
    <t>※該產品重量(200g/盒)；生產日期：98.01.30；包裝形式：紙盒。
※複驗結果：加保利0.04ppm、比多農0.05ppm。</t>
  </si>
  <si>
    <r>
      <t>ORGAb657</t>
    </r>
  </si>
  <si>
    <t>中壢市工業區定寧路15號</t>
  </si>
  <si>
    <t>嘉義大學禾康園(嘉義市學府路300號)</t>
  </si>
  <si>
    <t>ORGAb592</t>
  </si>
  <si>
    <t>全麥麵線</t>
  </si>
  <si>
    <t>富康農場食品生技有限公司</t>
  </si>
  <si>
    <t>台中縣大雅鄉振興六路28號</t>
  </si>
  <si>
    <t>有機世界善化店(台南縣善化鎮仁愛路58號)</t>
  </si>
  <si>
    <t>ORGAb593</t>
  </si>
  <si>
    <r>
      <t>ORGAb716</t>
    </r>
  </si>
  <si>
    <t>龍口食品企業（股）公司</t>
  </si>
  <si>
    <t>ND</t>
  </si>
  <si>
    <t>綠家園生機飲食店(高雄市三民區大昌一路178號)</t>
  </si>
  <si>
    <t>ORGAb717</t>
  </si>
  <si>
    <t>燕麥片</t>
  </si>
  <si>
    <t>澳洲進口</t>
  </si>
  <si>
    <t>NASAA</t>
  </si>
  <si>
    <t>自然健康生活館天心園(高雄市三民區澄合路130-1號)</t>
  </si>
  <si>
    <t>ORGAb594</t>
  </si>
  <si>
    <t>新店市中正路501-11號3樓</t>
  </si>
  <si>
    <t>ND</t>
  </si>
  <si>
    <t>心齋閣有機營養企業(台南縣善化鎮中山路158號)</t>
  </si>
  <si>
    <t>ORGAb719</t>
  </si>
  <si>
    <t>甘藍</t>
  </si>
  <si>
    <t>福全農場</t>
  </si>
  <si>
    <t>桃園縣蘆竹鄉富國路3段1395-2號</t>
  </si>
  <si>
    <t>統健實業股份有限公司中正門市（高雄市新興區中正路69號）</t>
  </si>
  <si>
    <t>ORGAb783</t>
  </si>
  <si>
    <t>地瓜粉</t>
  </si>
  <si>
    <t>擁潔股份有限公司</t>
  </si>
  <si>
    <t>ORGAb784</t>
  </si>
  <si>
    <t>葡萄乾</t>
  </si>
  <si>
    <t>台中縣潭子鄉大富路1段24-6號</t>
  </si>
  <si>
    <t>無</t>
  </si>
  <si>
    <t>家福股份有限公司屏中分公司(屏東市自由路550號)</t>
  </si>
  <si>
    <t>ORGAb660</t>
  </si>
  <si>
    <t>小松菜</t>
  </si>
  <si>
    <t>愛心農場</t>
  </si>
  <si>
    <t>台南縣西港鄉文化路98號</t>
  </si>
  <si>
    <t>砂糖</t>
  </si>
  <si>
    <t>簡單生活開發有限公司</t>
  </si>
  <si>
    <t>竹北市成功六街302號</t>
  </si>
  <si>
    <t>里仁鳳山分公司（鳳山市青年路二段18號）</t>
  </si>
  <si>
    <t>ORGAb779</t>
  </si>
  <si>
    <t>鬆餅預伴粉</t>
  </si>
  <si>
    <t>春橋田股份有限公司</t>
  </si>
  <si>
    <t>高雄市三民路覺民路511號</t>
  </si>
  <si>
    <t>健康身活有機坊(屏東縣萬丹鄉上村村上蚶42-2號)</t>
  </si>
  <si>
    <t>ORGAb780</t>
  </si>
  <si>
    <t>寬冬粉</t>
  </si>
  <si>
    <t>龍口食品企業（股）公司</t>
  </si>
  <si>
    <t>台北市復興南路1段253巷2號6樓之2</t>
  </si>
  <si>
    <t>歐盟</t>
  </si>
  <si>
    <t>喜信源參藥行（屏東縣潮州鎮明仁巷15號）</t>
  </si>
  <si>
    <t>ORGAb658</t>
  </si>
  <si>
    <t>植物奶粉</t>
  </si>
  <si>
    <t>中華康寶有限公司</t>
  </si>
  <si>
    <t>台中市忠明南路760號36樓A1</t>
  </si>
  <si>
    <t>歐洲EEC</t>
  </si>
  <si>
    <t>ORGAb659</t>
  </si>
  <si>
    <t>蘋果</t>
  </si>
  <si>
    <t>ORGAb595</t>
  </si>
  <si>
    <t>益原實業股份有限公司</t>
  </si>
  <si>
    <t>桃園縣龍潭鄉工五路210巷13號</t>
  </si>
  <si>
    <t>食用紅色六號呈陽性反應</t>
  </si>
  <si>
    <t>無</t>
  </si>
  <si>
    <t>有機世界善化店(台南縣善化鎮仁愛路58號)</t>
  </si>
  <si>
    <t>ORGAb781</t>
  </si>
  <si>
    <t xml:space="preserve"> 花蓮縣富里鄉公埔路2段75號</t>
  </si>
  <si>
    <t>TOAF</t>
  </si>
  <si>
    <t>里仁事業股份有限公司復興分公司（屏東市球路186號1樓）</t>
  </si>
  <si>
    <t>ORGAb782</t>
  </si>
  <si>
    <t>白米</t>
  </si>
  <si>
    <t>花蓮玉里有機米產銷班</t>
  </si>
  <si>
    <t>花蓮縣玉里鎮東豐里棣芬71-3號</t>
  </si>
  <si>
    <t>TOAF</t>
  </si>
  <si>
    <t>里仁事業股份有限公司復興分公司（屏東市球路186號1樓）</t>
  </si>
  <si>
    <t>ORGAb720</t>
  </si>
  <si>
    <t>醬油</t>
  </si>
  <si>
    <t>喜樂愛之泉有限公司</t>
  </si>
  <si>
    <t>台中市北屯區文祥街108號</t>
  </si>
  <si>
    <t>ORGAb661</t>
  </si>
  <si>
    <t>糙米</t>
  </si>
  <si>
    <t>光緣蔬果行（嘉義市志昇路73號）</t>
  </si>
  <si>
    <t>蘋果汁</t>
  </si>
  <si>
    <t>（美國進口）</t>
  </si>
  <si>
    <t>台灣天然成企業有限公司</t>
  </si>
  <si>
    <t>高雄市三民路大港街34號</t>
  </si>
  <si>
    <t>天然成－佳里店（台南縣佳里鎮中和街62號）</t>
  </si>
  <si>
    <t>ORGAb662</t>
  </si>
  <si>
    <t>大地雜糧餅</t>
  </si>
  <si>
    <t>嘉義魚市場股份有限公司（嘉義市博愛路1段109號）</t>
  </si>
  <si>
    <t>ORGAb663</t>
  </si>
  <si>
    <t>食鼎企業股份有限公司</t>
  </si>
  <si>
    <t>ORGAb891</t>
  </si>
  <si>
    <t>橄欖油</t>
  </si>
  <si>
    <t>苗林食品有限公司</t>
  </si>
  <si>
    <t>台北市松江路170巷34號</t>
  </si>
  <si>
    <t>撲滅寧
0.11</t>
  </si>
  <si>
    <t>菠菜</t>
  </si>
  <si>
    <t>蘇冠宇</t>
  </si>
  <si>
    <t>高雄縣彌陀鄉中華路9號</t>
  </si>
  <si>
    <t>綠純有機蔬果</t>
  </si>
  <si>
    <t>COAA</t>
  </si>
  <si>
    <t>ORGAb836</t>
  </si>
  <si>
    <t>麵條</t>
  </si>
  <si>
    <t>日本JAS</t>
  </si>
  <si>
    <t>ORGAb837</t>
  </si>
  <si>
    <t>葡萄果醬</t>
  </si>
  <si>
    <t>聯華食品工業股份有限公司</t>
  </si>
  <si>
    <t>台北市迪化街1段148號1樓</t>
  </si>
  <si>
    <t>ORGAb947</t>
  </si>
  <si>
    <t>糙米</t>
  </si>
  <si>
    <t>泉順食品企業股份有限公司</t>
  </si>
  <si>
    <t>苗栗縣苑裡鎮玉田里91-1號</t>
  </si>
  <si>
    <t>台東縣農會超市（台東市新生路195號）</t>
  </si>
  <si>
    <t>ORGAb892</t>
  </si>
  <si>
    <t>白米</t>
  </si>
  <si>
    <t>富里有機米產銷班第四班</t>
  </si>
  <si>
    <t>花蓮縣富里鄉羅山村東湖6號</t>
  </si>
  <si>
    <t>FOA</t>
  </si>
  <si>
    <t>花蓮縣富里鄉農會（花蓮縣富里鄉羅山村東湖6號）</t>
  </si>
  <si>
    <t>ORGAb948</t>
  </si>
  <si>
    <t>冰糖</t>
  </si>
  <si>
    <t>欣麗美姿企業有限公司</t>
  </si>
  <si>
    <t>台北市饒河街45號2樓</t>
  </si>
  <si>
    <t>德國ECO</t>
  </si>
  <si>
    <t>薏仁粉</t>
  </si>
  <si>
    <t>台中市文心路一段521號6樓之6</t>
  </si>
  <si>
    <t>綠的有機園（花蓮縣吉安鄉北昌村自強路624號）</t>
  </si>
  <si>
    <t>ORGAb894</t>
  </si>
  <si>
    <t>拉麵</t>
  </si>
  <si>
    <t>中華康寶有限公司</t>
  </si>
  <si>
    <t>台中市文心路一段521號6樓之6</t>
  </si>
  <si>
    <t>備註:
1.有機農產品依規定農藥殘留及添加物為不得檢出，3月市售共抽檢119件(蔬果107件、米12件)，其中7件不合格。
2.ND表示未檢出。</t>
  </si>
  <si>
    <t>檢出藥劑(ppm)</t>
  </si>
  <si>
    <t>備    註</t>
  </si>
  <si>
    <t>ORGAb095</t>
  </si>
  <si>
    <t>鳳梨醋</t>
  </si>
  <si>
    <t>百年好醋有限公司</t>
  </si>
  <si>
    <t>桃園縣中壢市內定里下內壢8-43號</t>
  </si>
  <si>
    <t>增一有機健康店(竹北市中華路405巷11弄43號)</t>
  </si>
  <si>
    <t>ORGAb721</t>
  </si>
  <si>
    <t>弘如洋生技〈股〉公司</t>
  </si>
  <si>
    <t>台北市南京東路二段88號10F</t>
  </si>
  <si>
    <t>玉川水有機商店(高雄市苓雅區中正一路263號1F)</t>
  </si>
  <si>
    <t>ORGAb365</t>
  </si>
  <si>
    <t>切丁番茄</t>
  </si>
  <si>
    <t>滿福實業有限公司</t>
  </si>
  <si>
    <t>家福股份有限公司(彰化市金馬路2段321號)</t>
  </si>
  <si>
    <t>ORGAb455</t>
  </si>
  <si>
    <t>柳橙汁</t>
  </si>
  <si>
    <t>樂活村股份有限公司(台中市西屯區西屯路2段30-3號1樓)</t>
  </si>
  <si>
    <t>ORGAb456</t>
  </si>
  <si>
    <t>四喜什錦麥片</t>
  </si>
  <si>
    <t>臺北市西園路2段157號9F</t>
  </si>
  <si>
    <t>ORGAb457</t>
  </si>
  <si>
    <t>甜菜根</t>
  </si>
  <si>
    <t>MOA、國際美育</t>
  </si>
  <si>
    <t>ORGAb785</t>
  </si>
  <si>
    <t>有機多酚葡萄乾</t>
  </si>
  <si>
    <t>有機園生物科技工程〈股〉公司</t>
  </si>
  <si>
    <t>天來生活小舖(內埔店)(屏東縣內埔鄉內田村光明路252號)</t>
  </si>
  <si>
    <t>ORGAb786</t>
  </si>
  <si>
    <t>100%有機茄醬</t>
  </si>
  <si>
    <t>味樂食品工業〈股〉公司</t>
  </si>
  <si>
    <t>ORGAb097</t>
  </si>
  <si>
    <t>ORGAb098</t>
  </si>
  <si>
    <t>ORGAb665</t>
  </si>
  <si>
    <t>ORGAb101</t>
  </si>
  <si>
    <t>ORGAb459</t>
  </si>
  <si>
    <t>ORGAb460</t>
  </si>
  <si>
    <t>ORGAb461</t>
  </si>
  <si>
    <t>ORGAb105</t>
  </si>
  <si>
    <t>ORGAb106</t>
  </si>
  <si>
    <t>ORGAb788</t>
  </si>
  <si>
    <t>ORGAb951</t>
  </si>
  <si>
    <t>ORGAb108</t>
  </si>
  <si>
    <t>ORGAb368</t>
  </si>
  <si>
    <t>ORGAb369</t>
  </si>
  <si>
    <t>ORGAb463</t>
  </si>
  <si>
    <t>ORGAb667</t>
  </si>
  <si>
    <t>台北縣新莊市思源路315號</t>
  </si>
  <si>
    <t>ORGAb109</t>
  </si>
  <si>
    <t>ORGAb669</t>
  </si>
  <si>
    <t>ORGAb339</t>
  </si>
  <si>
    <t>ORGAb792</t>
  </si>
  <si>
    <t>ORGAb900</t>
  </si>
  <si>
    <t>ORGAb901</t>
  </si>
  <si>
    <t>ORGAb372</t>
  </si>
  <si>
    <t>桃園縣中壢市定寧路16號</t>
  </si>
  <si>
    <t>ORGAb842</t>
  </si>
  <si>
    <t>ORGAb954</t>
  </si>
  <si>
    <t>ORGAb600</t>
  </si>
  <si>
    <t>ORGAb467</t>
  </si>
  <si>
    <t>ORGAb468</t>
  </si>
  <si>
    <t>ORGAb128</t>
  </si>
  <si>
    <t>ORGAb671</t>
  </si>
  <si>
    <t>98年4月份市售有機農糧產品及有機農糧產加工品品質檢驗結果月報表</t>
  </si>
  <si>
    <t>序號</t>
  </si>
  <si>
    <t>抽樣日期</t>
  </si>
  <si>
    <t>樣品名稱</t>
  </si>
  <si>
    <t>生產者地址</t>
  </si>
  <si>
    <t>供應商地址</t>
  </si>
  <si>
    <t>檢出藥劑(ppm)</t>
  </si>
  <si>
    <t>有機農產品驗證機構</t>
  </si>
  <si>
    <t>生機盎然健康食坊(屏東縣長治鄉長興村長興路557-1號)</t>
  </si>
  <si>
    <t>ORGAb099</t>
  </si>
  <si>
    <t>有機義大利麵</t>
  </si>
  <si>
    <t>台中市文心路3段296號6F-B</t>
  </si>
  <si>
    <t>有機園生物科技〈股〉公司</t>
  </si>
  <si>
    <t>BIOAGRICERT SRL</t>
  </si>
  <si>
    <t>活力生機飲食(苗栗市中正路279號)</t>
  </si>
  <si>
    <t>ORGAb096</t>
  </si>
  <si>
    <t>有機甜菜根</t>
  </si>
  <si>
    <t>台灣家樂福股份有限公司(台北縣三重市重新路5段654號)</t>
  </si>
  <si>
    <t>有機馬鈴薯</t>
  </si>
  <si>
    <t>有機黑葉白菜</t>
  </si>
  <si>
    <t>廖仁輝〈台灣苗栗〉</t>
  </si>
  <si>
    <t>ORGAb664</t>
  </si>
  <si>
    <t>有機茶(水)</t>
  </si>
  <si>
    <t>耕讀園企業〈股〉公司</t>
  </si>
  <si>
    <t>茗源食品工業〈股〉公司</t>
  </si>
  <si>
    <t>雲林縣斗六市復興路51號</t>
  </si>
  <si>
    <t>ORGAb100</t>
  </si>
  <si>
    <t>有機純米醋</t>
  </si>
  <si>
    <t>醋屋商店有限公司</t>
  </si>
  <si>
    <t>統健實業股份有限公司(桃園縣桃園市中山路94號1樓)</t>
  </si>
  <si>
    <t>Lucerne.food</t>
  </si>
  <si>
    <t>P.O.Box99 Pleasanton,CA94566. U.S.A.</t>
  </si>
  <si>
    <t>家樂福〈股〉有限公司</t>
  </si>
  <si>
    <t>家福股份有限公司(嘉義市博愛路二段461號1F)</t>
  </si>
  <si>
    <t>ORGAb838</t>
  </si>
  <si>
    <t>有機納豆紅麴</t>
  </si>
  <si>
    <t>ACO有機認證</t>
  </si>
  <si>
    <t>家福股份有限公司(宜蘭縣宜蘭市民權路2段38巷2號B2)</t>
  </si>
  <si>
    <t>初榨冷壓橄欖油</t>
  </si>
  <si>
    <t>ORGAb895</t>
  </si>
  <si>
    <t>花蓮縣玉里鎮稻米〈有機米〉產銷班第一班</t>
  </si>
  <si>
    <t>花蓮縣玉里鎮東豐里樣芬71-3號</t>
  </si>
  <si>
    <t>財團法人慈心有機農業發展基金會</t>
  </si>
  <si>
    <t>花蓮縣玉溪地區農會超市(花蓮縣玉里鎮中華路177號)</t>
  </si>
  <si>
    <t>ORGAb896</t>
  </si>
  <si>
    <t>常春藤商店(花蓮市富安路22號)</t>
  </si>
  <si>
    <t>ORGAb458</t>
  </si>
  <si>
    <t>台爾蒙有機番茄汁</t>
  </si>
  <si>
    <t>陸耀貿易有限公司</t>
  </si>
  <si>
    <t>台北市明水路397巷19弄22號1F</t>
  </si>
  <si>
    <t>中友百貨JASONS超市(台中市三民路3段161號B2A棟)</t>
  </si>
  <si>
    <t>維他維德有機蔓越梅蘋果汁</t>
  </si>
  <si>
    <t>維格生技有限公司</t>
  </si>
  <si>
    <t>台北縣新店市寶橋路154巷3F</t>
  </si>
  <si>
    <t>德國BIO、日本JAS、英國SOAS等</t>
  </si>
  <si>
    <t>那提夫有機糖(咖啡冰糖)</t>
  </si>
  <si>
    <t>康全有機國際有限公司</t>
  </si>
  <si>
    <t>新竹縣竹北市復興2路53號</t>
  </si>
  <si>
    <t>諾貝亞有機葡萄乾</t>
  </si>
  <si>
    <t>岡達國際有限公司</t>
  </si>
  <si>
    <t>台北市重慶南路2段21號3F-2</t>
  </si>
  <si>
    <t>義大利bioagricert</t>
  </si>
  <si>
    <t>ORGAb949</t>
  </si>
  <si>
    <t>梁正賢</t>
  </si>
  <si>
    <t>台東縣池上鄉中山路193號</t>
  </si>
  <si>
    <t>家福股份有限公司(台東市正氣路800-1號)</t>
  </si>
  <si>
    <t>ORGAb597</t>
  </si>
  <si>
    <t>有機草莓果醬</t>
  </si>
  <si>
    <t>中壢市中壢工業區定寧路15號</t>
  </si>
  <si>
    <t>種子有機店(台南市大埔街89巷51-1號)</t>
  </si>
  <si>
    <t>ORGAb366</t>
  </si>
  <si>
    <t>有機義大利麵-扁麵</t>
  </si>
  <si>
    <t>JAS</t>
  </si>
  <si>
    <t>吉祥天然有機食品店（彰化縣溪湖鎮興學街207號）</t>
  </si>
  <si>
    <t>日本JAS</t>
  </si>
  <si>
    <t>龍華商行(台中市西屯區大隆路72號)</t>
  </si>
  <si>
    <t>ORGAb444</t>
  </si>
  <si>
    <t>ORGAb445</t>
  </si>
  <si>
    <t>有機全麥義大利斜管麵</t>
  </si>
  <si>
    <t xml:space="preserve">家福股份有限公司 </t>
  </si>
  <si>
    <t>台灣家樂福股份有限公司(台中市南屯區文心路1段521號)</t>
  </si>
  <si>
    <t>ORGAb446</t>
  </si>
  <si>
    <t>ORGAb447</t>
  </si>
  <si>
    <t>有機綠豆</t>
  </si>
  <si>
    <t>桃園縣中壢市中壢工業區定寧路15號</t>
  </si>
  <si>
    <t>有機紅薏仁</t>
  </si>
  <si>
    <t>邁進行（彰化縣員林鎮育英路37-19號）</t>
  </si>
  <si>
    <r>
      <t>ORGAb336</t>
    </r>
  </si>
  <si>
    <t>可可粉</t>
  </si>
  <si>
    <t>馥聚有限公司</t>
  </si>
  <si>
    <t>汐止市新台五路1段232號12樓</t>
  </si>
  <si>
    <t>天來生活小舖（南部草屯鎮碧山路155號）</t>
  </si>
  <si>
    <t>吉利高股份有限公司</t>
  </si>
  <si>
    <t>台中市工業區18路8號</t>
  </si>
  <si>
    <t>里仁事業股份有限公司彰化分公司（彰化縣彰化市長興街120號1樓）</t>
  </si>
  <si>
    <t>美國USDA</t>
  </si>
  <si>
    <t>甜菜汁</t>
  </si>
  <si>
    <t>德國BIO</t>
  </si>
  <si>
    <t>富里鄉有機良質米產銷班第一班</t>
  </si>
  <si>
    <t>一語堂國際貿易有限公司</t>
  </si>
  <si>
    <t>台北縣林口鄉工二區工九路1號</t>
  </si>
  <si>
    <t>義大利</t>
  </si>
  <si>
    <t>ORGAb452</t>
  </si>
  <si>
    <t>旺來旺生技股份有限公司</t>
  </si>
  <si>
    <t>泉順食品企業股份有限公司</t>
  </si>
  <si>
    <t>苗栗縣苑裡鎮玉田里91-1號</t>
  </si>
  <si>
    <t>埃及豆</t>
  </si>
  <si>
    <t>京華商行</t>
  </si>
  <si>
    <t>台中市北屯區遼寧路1段299號</t>
  </si>
  <si>
    <t>彰化縣溪州鄉中山路4段200號</t>
  </si>
  <si>
    <t>良澔有限公司</t>
  </si>
  <si>
    <t>依普同0.30</t>
  </si>
  <si>
    <t>CCOF</t>
  </si>
  <si>
    <t>勝玲津有限公司</t>
  </si>
  <si>
    <t>台北市長春路67號10樓之4</t>
  </si>
  <si>
    <t>ICEA</t>
  </si>
  <si>
    <t>福義軒食品廠</t>
  </si>
  <si>
    <t>嘉義市培元里成功街98號</t>
  </si>
  <si>
    <t>福義軒食品廠（嘉義市培元里成功街98號）</t>
  </si>
  <si>
    <r>
      <t>ORGAb714</t>
    </r>
  </si>
  <si>
    <t>葵瓜子</t>
  </si>
  <si>
    <t>台中縣太平市合利街58號</t>
  </si>
  <si>
    <t>綠田園生機飲食(屏東縣萬丹鄉路1號)</t>
  </si>
  <si>
    <t>ORGAb656</t>
  </si>
  <si>
    <t>高萬祥</t>
  </si>
  <si>
    <t>嘉義縣大林鎮中興路2段80巷16號</t>
  </si>
  <si>
    <t>台北市北投區文林北路80巷76號3樓</t>
  </si>
  <si>
    <t>加保利0.06
比多農0.09</t>
  </si>
  <si>
    <t>嘉義大學禾康園(嘉義市學府路300號)</t>
  </si>
  <si>
    <t>藍莓綜合果汁</t>
  </si>
  <si>
    <t>台北市復興南路1段253巷2號6樓之2</t>
  </si>
  <si>
    <t>燕麥粥（乾燥）</t>
  </si>
  <si>
    <t>康寶實業關係企業</t>
  </si>
  <si>
    <t>方圓生機有有限公司</t>
  </si>
  <si>
    <t>COAA</t>
  </si>
  <si>
    <t>地瓜粉</t>
  </si>
  <si>
    <t>仁和園（屏東縣潮州鎮延平路298之6號）</t>
  </si>
  <si>
    <t>依普同0.27
賽普洛0.04</t>
  </si>
  <si>
    <t>愛心農場</t>
  </si>
  <si>
    <t>光緣蔬果行（嘉義市志昇路73號）</t>
  </si>
  <si>
    <t>ORGAb718</t>
  </si>
  <si>
    <t>簡單生活開發有限公司</t>
  </si>
  <si>
    <t>竹北市成功六街302號</t>
  </si>
  <si>
    <t>歐盟</t>
  </si>
  <si>
    <t>民雄有機世界（嘉義縣民雄鄉東榮村20號）</t>
  </si>
  <si>
    <t>嘉義魚市場（嘉義市博愛路1段109號）</t>
  </si>
  <si>
    <t>納豆紅麴燕麥片</t>
  </si>
  <si>
    <t>醬油</t>
  </si>
  <si>
    <t>NQA</t>
  </si>
  <si>
    <r>
      <t>國產</t>
    </r>
    <r>
      <rPr>
        <sz val="14"/>
        <rFont val="Times New Roman"/>
        <family val="1"/>
      </rPr>
      <t xml:space="preserve"> Domestic</t>
    </r>
  </si>
  <si>
    <t>單位：件數，％</t>
  </si>
  <si>
    <r>
      <t xml:space="preserve">加工
</t>
    </r>
    <r>
      <rPr>
        <sz val="12"/>
        <rFont val="Times New Roman"/>
        <family val="1"/>
      </rPr>
      <t>pro-cessed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</si>
</sst>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  <numFmt numFmtId="182" formatCode="0.00_);[Red]\(0.00\)"/>
    <numFmt numFmtId="183" formatCode="[$-404]gge&quot;年&quot;m&quot;月&quot;d&quot;日&quot;"/>
    <numFmt numFmtId="184" formatCode="0.0%"/>
    <numFmt numFmtId="185" formatCode="m&quot;月&quot;d&quot;日&quot;"/>
  </numFmts>
  <fonts count="38">
    <font>
      <sz val="12"/>
      <name val="新細明體"/>
      <family val="1"/>
    </font>
    <font>
      <b/>
      <sz val="14"/>
      <name val="新細明體"/>
      <family val="1"/>
    </font>
    <font>
      <b/>
      <sz val="11"/>
      <name val="Times New Roman"/>
      <family val="1"/>
    </font>
    <font>
      <sz val="9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2"/>
      <color indexed="1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1"/>
      <name val="細明體"/>
      <family val="3"/>
    </font>
    <font>
      <sz val="14"/>
      <name val="新細明體"/>
      <family val="1"/>
    </font>
    <font>
      <sz val="16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1"/>
      <color indexed="8"/>
      <name val="新細明體"/>
      <family val="1"/>
    </font>
    <font>
      <b/>
      <sz val="14"/>
      <color indexed="8"/>
      <name val="新細明體"/>
      <family val="1"/>
    </font>
    <font>
      <sz val="9"/>
      <color indexed="18"/>
      <name val="新細明體"/>
      <family val="1"/>
    </font>
    <font>
      <sz val="11"/>
      <color indexed="10"/>
      <name val="新細明體"/>
      <family val="1"/>
    </font>
    <font>
      <sz val="13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新細明體"/>
      <family val="1"/>
    </font>
    <font>
      <b/>
      <sz val="11"/>
      <color indexed="8"/>
      <name val="Times New Roman"/>
      <family val="1"/>
    </font>
    <font>
      <b/>
      <sz val="11"/>
      <name val="新細明體"/>
      <family val="1"/>
    </font>
    <font>
      <b/>
      <sz val="10"/>
      <name val="細明體"/>
      <family val="3"/>
    </font>
    <font>
      <b/>
      <sz val="12"/>
      <color indexed="8"/>
      <name val="新細明體"/>
      <family val="1"/>
    </font>
    <font>
      <b/>
      <sz val="11"/>
      <color indexed="10"/>
      <name val="Times New Roman"/>
      <family val="1"/>
    </font>
    <font>
      <b/>
      <sz val="11"/>
      <color indexed="10"/>
      <name val="新細明體"/>
      <family val="1"/>
    </font>
    <font>
      <sz val="9"/>
      <name val="Times New Roman"/>
      <family val="1"/>
    </font>
    <font>
      <sz val="9"/>
      <name val="標楷體"/>
      <family val="4"/>
    </font>
    <font>
      <sz val="11"/>
      <color indexed="8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24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/>
    </xf>
    <xf numFmtId="0" fontId="5" fillId="0" borderId="1" xfId="0" applyFont="1" applyBorder="1" applyAlignment="1">
      <alignment horizontal="left" wrapText="1"/>
    </xf>
    <xf numFmtId="0" fontId="12" fillId="0" borderId="0" xfId="17" applyFont="1" applyFill="1" applyBorder="1" applyAlignment="1">
      <alignment horizontal="center" vertical="center" wrapText="1"/>
      <protection/>
    </xf>
    <xf numFmtId="0" fontId="4" fillId="0" borderId="2" xfId="17" applyFont="1" applyFill="1" applyBorder="1" applyAlignment="1">
      <alignment horizontal="center" vertical="center" wrapText="1"/>
      <protection/>
    </xf>
    <xf numFmtId="0" fontId="4" fillId="0" borderId="3" xfId="17" applyFont="1" applyFill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left" vertical="center" wrapText="1"/>
      <protection/>
    </xf>
    <xf numFmtId="0" fontId="4" fillId="0" borderId="4" xfId="17" applyFont="1" applyFill="1" applyBorder="1" applyAlignment="1">
      <alignment horizontal="center" vertical="center" wrapText="1"/>
      <protection/>
    </xf>
    <xf numFmtId="0" fontId="4" fillId="0" borderId="0" xfId="17" applyFont="1" applyFill="1" applyBorder="1" applyAlignment="1">
      <alignment horizontal="center" vertical="center" wrapText="1"/>
      <protection/>
    </xf>
    <xf numFmtId="0" fontId="10" fillId="0" borderId="5" xfId="17" applyFont="1" applyFill="1" applyBorder="1" applyAlignment="1">
      <alignment horizontal="center" vertical="center" wrapText="1"/>
      <protection/>
    </xf>
    <xf numFmtId="0" fontId="14" fillId="0" borderId="1" xfId="17" applyFont="1" applyFill="1" applyBorder="1" applyAlignment="1">
      <alignment horizontal="center" vertical="center" wrapText="1"/>
      <protection/>
    </xf>
    <xf numFmtId="0" fontId="4" fillId="0" borderId="1" xfId="17" applyFont="1" applyBorder="1" applyAlignment="1">
      <alignment horizontal="center" vertical="center"/>
      <protection/>
    </xf>
    <xf numFmtId="0" fontId="14" fillId="2" borderId="1" xfId="17" applyFont="1" applyFill="1" applyBorder="1" applyAlignment="1">
      <alignment horizontal="left" vertical="center" wrapText="1"/>
      <protection/>
    </xf>
    <xf numFmtId="0" fontId="14" fillId="0" borderId="1" xfId="17" applyFont="1" applyBorder="1" applyAlignment="1">
      <alignment horizontal="left" vertical="center" wrapText="1"/>
      <protection/>
    </xf>
    <xf numFmtId="0" fontId="4" fillId="0" borderId="1" xfId="17" applyFont="1" applyFill="1" applyBorder="1" applyAlignment="1">
      <alignment horizontal="left" vertical="center" wrapText="1"/>
      <protection/>
    </xf>
    <xf numFmtId="0" fontId="14" fillId="0" borderId="1" xfId="17" applyFont="1" applyBorder="1" applyAlignment="1">
      <alignment horizontal="center" vertical="center" wrapText="1"/>
      <protection/>
    </xf>
    <xf numFmtId="0" fontId="14" fillId="0" borderId="6" xfId="17" applyFont="1" applyFill="1" applyBorder="1" applyAlignment="1">
      <alignment horizontal="center" vertical="center" wrapText="1"/>
      <protection/>
    </xf>
    <xf numFmtId="0" fontId="15" fillId="0" borderId="0" xfId="17" applyFont="1" applyFill="1" applyBorder="1" applyAlignment="1">
      <alignment horizontal="center" vertical="center" wrapText="1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14" fillId="0" borderId="6" xfId="17" applyFont="1" applyFill="1" applyBorder="1" applyAlignment="1">
      <alignment horizontal="left" vertical="center" wrapText="1"/>
      <protection/>
    </xf>
    <xf numFmtId="0" fontId="16" fillId="0" borderId="0" xfId="17" applyFont="1" applyFill="1" applyBorder="1" applyAlignment="1">
      <alignment horizontal="left" vertical="center" wrapText="1"/>
      <protection/>
    </xf>
    <xf numFmtId="0" fontId="14" fillId="0" borderId="1" xfId="31" applyFont="1" applyBorder="1" applyAlignment="1">
      <alignment horizontal="center" vertical="center" wrapText="1"/>
      <protection/>
    </xf>
    <xf numFmtId="0" fontId="14" fillId="0" borderId="1" xfId="17" applyFont="1" applyFill="1" applyBorder="1" applyAlignment="1">
      <alignment horizontal="left" vertical="center" wrapText="1"/>
      <protection/>
    </xf>
    <xf numFmtId="0" fontId="17" fillId="0" borderId="6" xfId="17" applyFont="1" applyFill="1" applyBorder="1" applyAlignment="1">
      <alignment horizontal="left" vertical="center" wrapText="1"/>
      <protection/>
    </xf>
    <xf numFmtId="0" fontId="18" fillId="0" borderId="0" xfId="17" applyFont="1" applyFill="1" applyBorder="1" applyAlignment="1">
      <alignment horizontal="left" vertical="center" wrapText="1"/>
      <protection/>
    </xf>
    <xf numFmtId="0" fontId="5" fillId="0" borderId="6" xfId="17" applyFont="1" applyFill="1" applyBorder="1" applyAlignment="1">
      <alignment horizontal="left" vertical="center" wrapText="1"/>
      <protection/>
    </xf>
    <xf numFmtId="0" fontId="10" fillId="0" borderId="7" xfId="17" applyFont="1" applyFill="1" applyBorder="1" applyAlignment="1">
      <alignment horizontal="center" vertical="center" wrapText="1"/>
      <protection/>
    </xf>
    <xf numFmtId="0" fontId="4" fillId="0" borderId="8" xfId="17" applyFont="1" applyFill="1" applyBorder="1" applyAlignment="1">
      <alignment horizontal="center" vertical="center" wrapText="1"/>
      <protection/>
    </xf>
    <xf numFmtId="0" fontId="4" fillId="0" borderId="8" xfId="17" applyFont="1" applyBorder="1" applyAlignment="1">
      <alignment horizontal="center" vertical="center"/>
      <protection/>
    </xf>
    <xf numFmtId="0" fontId="14" fillId="2" borderId="8" xfId="17" applyFont="1" applyFill="1" applyBorder="1" applyAlignment="1">
      <alignment horizontal="left" vertical="center" wrapText="1"/>
      <protection/>
    </xf>
    <xf numFmtId="0" fontId="4" fillId="0" borderId="8" xfId="17" applyFont="1" applyFill="1" applyBorder="1" applyAlignment="1">
      <alignment horizontal="left" vertical="center" wrapText="1"/>
      <protection/>
    </xf>
    <xf numFmtId="0" fontId="14" fillId="0" borderId="8" xfId="31" applyFont="1" applyBorder="1" applyAlignment="1">
      <alignment horizontal="center" vertical="center" wrapText="1"/>
      <protection/>
    </xf>
    <xf numFmtId="0" fontId="14" fillId="0" borderId="8" xfId="17" applyFont="1" applyBorder="1" applyAlignment="1">
      <alignment horizontal="center" vertical="center" wrapText="1"/>
      <protection/>
    </xf>
    <xf numFmtId="0" fontId="14" fillId="0" borderId="9" xfId="17" applyFont="1" applyFill="1" applyBorder="1" applyAlignment="1">
      <alignment horizontal="left" vertical="center" wrapText="1"/>
      <protection/>
    </xf>
    <xf numFmtId="0" fontId="0" fillId="0" borderId="0" xfId="17" applyFont="1" applyBorder="1" applyAlignment="1">
      <alignment horizontal="center" vertical="center" wrapText="1"/>
      <protection/>
    </xf>
    <xf numFmtId="0" fontId="12" fillId="0" borderId="0" xfId="17" applyFont="1" applyBorder="1" applyAlignment="1">
      <alignment horizontal="left" vertical="center" wrapText="1"/>
      <protection/>
    </xf>
    <xf numFmtId="0" fontId="13" fillId="0" borderId="0" xfId="17" applyFont="1" applyFill="1" applyBorder="1" applyAlignment="1">
      <alignment horizontal="left" vertical="center" wrapText="1"/>
      <protection/>
    </xf>
    <xf numFmtId="0" fontId="12" fillId="0" borderId="0" xfId="17" applyFont="1" applyFill="1" applyBorder="1" applyAlignment="1">
      <alignment horizontal="left" vertical="center" wrapText="1"/>
      <protection/>
    </xf>
    <xf numFmtId="0" fontId="12" fillId="0" borderId="0" xfId="17" applyFont="1" applyFill="1" applyBorder="1" applyAlignment="1">
      <alignment horizontal="centerContinuous" vertical="top" wrapText="1"/>
      <protection/>
    </xf>
    <xf numFmtId="0" fontId="19" fillId="0" borderId="0" xfId="17" applyFont="1" applyBorder="1" applyAlignment="1">
      <alignment horizontal="center" vertical="center" wrapText="1"/>
      <protection/>
    </xf>
    <xf numFmtId="0" fontId="12" fillId="0" borderId="0" xfId="18" applyFont="1" applyFill="1" applyBorder="1" applyAlignment="1">
      <alignment horizontal="center" vertical="center"/>
      <protection/>
    </xf>
    <xf numFmtId="0" fontId="12" fillId="0" borderId="0" xfId="18" applyFont="1" applyFill="1" applyAlignment="1">
      <alignment horizontal="center" vertical="center"/>
      <protection/>
    </xf>
    <xf numFmtId="0" fontId="4" fillId="0" borderId="2" xfId="18" applyFont="1" applyBorder="1" applyAlignment="1">
      <alignment horizontal="center" vertical="center" wrapText="1"/>
      <protection/>
    </xf>
    <xf numFmtId="0" fontId="4" fillId="0" borderId="3" xfId="18" applyFont="1" applyBorder="1" applyAlignment="1">
      <alignment horizontal="center" vertical="center" wrapText="1"/>
      <protection/>
    </xf>
    <xf numFmtId="0" fontId="4" fillId="0" borderId="4" xfId="18" applyFont="1" applyBorder="1" applyAlignment="1">
      <alignment horizontal="center" vertical="center" wrapText="1"/>
      <protection/>
    </xf>
    <xf numFmtId="0" fontId="13" fillId="0" borderId="0" xfId="18" applyFont="1" applyFill="1" applyBorder="1" applyAlignment="1">
      <alignment horizontal="center" vertical="center"/>
      <protection/>
    </xf>
    <xf numFmtId="0" fontId="13" fillId="0" borderId="0" xfId="18" applyFont="1" applyFill="1" applyAlignment="1">
      <alignment horizontal="center" vertical="center"/>
      <protection/>
    </xf>
    <xf numFmtId="0" fontId="0" fillId="0" borderId="5" xfId="18" applyFont="1" applyFill="1" applyBorder="1" applyAlignment="1">
      <alignment horizontal="center" vertical="center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/>
      <protection/>
    </xf>
    <xf numFmtId="0" fontId="4" fillId="0" borderId="1" xfId="18" applyFont="1" applyBorder="1" applyAlignment="1">
      <alignment horizontal="left" vertical="center" wrapText="1"/>
      <protection/>
    </xf>
    <xf numFmtId="0" fontId="4" fillId="0" borderId="1" xfId="18" applyFont="1" applyFill="1" applyBorder="1" applyAlignment="1">
      <alignment horizontal="left" vertical="center" wrapText="1"/>
      <protection/>
    </xf>
    <xf numFmtId="0" fontId="4" fillId="0" borderId="6" xfId="18" applyFont="1" applyFill="1" applyBorder="1" applyAlignment="1">
      <alignment horizontal="center" vertical="center"/>
      <protection/>
    </xf>
    <xf numFmtId="0" fontId="13" fillId="0" borderId="0" xfId="18" applyFont="1" applyBorder="1" applyAlignment="1">
      <alignment horizontal="center" vertical="center" wrapText="1"/>
      <protection/>
    </xf>
    <xf numFmtId="0" fontId="4" fillId="2" borderId="1" xfId="18" applyFont="1" applyFill="1" applyBorder="1" applyAlignment="1">
      <alignment horizontal="left" vertical="center" wrapText="1"/>
      <protection/>
    </xf>
    <xf numFmtId="0" fontId="14" fillId="0" borderId="6" xfId="18" applyFont="1" applyFill="1" applyBorder="1" applyAlignment="1">
      <alignment horizontal="center" vertical="center"/>
      <protection/>
    </xf>
    <xf numFmtId="0" fontId="15" fillId="0" borderId="0" xfId="18" applyFont="1" applyFill="1" applyBorder="1" applyAlignment="1">
      <alignment horizontal="center" vertical="center"/>
      <protection/>
    </xf>
    <xf numFmtId="0" fontId="14" fillId="0" borderId="6" xfId="18" applyFont="1" applyFill="1" applyBorder="1" applyAlignment="1">
      <alignment horizontal="left" vertical="center"/>
      <protection/>
    </xf>
    <xf numFmtId="0" fontId="16" fillId="0" borderId="0" xfId="18" applyFont="1" applyFill="1" applyBorder="1" applyAlignment="1">
      <alignment horizontal="left" vertical="center"/>
      <protection/>
    </xf>
    <xf numFmtId="0" fontId="16" fillId="0" borderId="0" xfId="18" applyFont="1" applyFill="1" applyAlignment="1">
      <alignment horizontal="left" vertical="center"/>
      <protection/>
    </xf>
    <xf numFmtId="0" fontId="14" fillId="0" borderId="1" xfId="18" applyFont="1" applyBorder="1" applyAlignment="1">
      <alignment horizontal="center" vertical="center"/>
      <protection/>
    </xf>
    <xf numFmtId="0" fontId="17" fillId="0" borderId="6" xfId="18" applyFont="1" applyFill="1" applyBorder="1" applyAlignment="1">
      <alignment horizontal="left" vertical="center"/>
      <protection/>
    </xf>
    <xf numFmtId="0" fontId="18" fillId="0" borderId="0" xfId="18" applyFont="1" applyFill="1" applyBorder="1" applyAlignment="1">
      <alignment horizontal="left" vertical="center"/>
      <protection/>
    </xf>
    <xf numFmtId="0" fontId="18" fillId="0" borderId="0" xfId="18" applyFont="1" applyFill="1" applyAlignment="1">
      <alignment horizontal="left" vertical="center"/>
      <protection/>
    </xf>
    <xf numFmtId="0" fontId="14" fillId="0" borderId="1" xfId="18" applyFont="1" applyFill="1" applyBorder="1" applyAlignment="1">
      <alignment horizontal="center" vertical="center" wrapText="1"/>
      <protection/>
    </xf>
    <xf numFmtId="0" fontId="14" fillId="2" borderId="1" xfId="18" applyFont="1" applyFill="1" applyBorder="1" applyAlignment="1">
      <alignment horizontal="left" vertical="center" wrapText="1"/>
      <protection/>
    </xf>
    <xf numFmtId="0" fontId="14" fillId="0" borderId="1" xfId="18" applyFont="1" applyFill="1" applyBorder="1" applyAlignment="1">
      <alignment horizontal="left" vertical="center" wrapText="1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4" fillId="0" borderId="1" xfId="18" applyFont="1" applyBorder="1" applyAlignment="1">
      <alignment horizontal="center" vertical="center" wrapText="1"/>
      <protection/>
    </xf>
    <xf numFmtId="0" fontId="20" fillId="0" borderId="1" xfId="18" applyFont="1" applyFill="1" applyBorder="1" applyAlignment="1">
      <alignment horizontal="left" vertical="center" wrapText="1"/>
      <protection/>
    </xf>
    <xf numFmtId="0" fontId="14" fillId="0" borderId="6" xfId="18" applyFont="1" applyFill="1" applyBorder="1" applyAlignment="1">
      <alignment horizontal="left" vertical="center" wrapText="1"/>
      <protection/>
    </xf>
    <xf numFmtId="0" fontId="0" fillId="0" borderId="7" xfId="18" applyFont="1" applyFill="1" applyBorder="1" applyAlignment="1">
      <alignment horizontal="center" vertical="center"/>
      <protection/>
    </xf>
    <xf numFmtId="0" fontId="4" fillId="0" borderId="8" xfId="18" applyFont="1" applyFill="1" applyBorder="1" applyAlignment="1">
      <alignment horizontal="center" vertical="center" wrapText="1"/>
      <protection/>
    </xf>
    <xf numFmtId="0" fontId="4" fillId="0" borderId="8" xfId="18" applyFont="1" applyBorder="1" applyAlignment="1">
      <alignment horizontal="center" vertical="center"/>
      <protection/>
    </xf>
    <xf numFmtId="0" fontId="4" fillId="2" borderId="8" xfId="18" applyFont="1" applyFill="1" applyBorder="1" applyAlignment="1">
      <alignment horizontal="left" vertical="center" wrapText="1"/>
      <protection/>
    </xf>
    <xf numFmtId="0" fontId="4" fillId="0" borderId="8" xfId="18" applyFont="1" applyFill="1" applyBorder="1" applyAlignment="1">
      <alignment horizontal="left" vertical="center" wrapText="1"/>
      <protection/>
    </xf>
    <xf numFmtId="0" fontId="14" fillId="0" borderId="9" xfId="18" applyFont="1" applyFill="1" applyBorder="1" applyAlignment="1">
      <alignment horizontal="left" vertical="center"/>
      <protection/>
    </xf>
    <xf numFmtId="0" fontId="0" fillId="0" borderId="0" xfId="18" applyFont="1" applyAlignment="1">
      <alignment horizontal="left" vertical="center" wrapText="1"/>
      <protection/>
    </xf>
    <xf numFmtId="0" fontId="0" fillId="0" borderId="0" xfId="18" applyFont="1" applyAlignment="1">
      <alignment/>
      <protection/>
    </xf>
    <xf numFmtId="0" fontId="0" fillId="0" borderId="0" xfId="18" applyFont="1" applyAlignment="1">
      <alignment horizontal="center" vertical="center"/>
      <protection/>
    </xf>
    <xf numFmtId="0" fontId="12" fillId="0" borderId="0" xfId="18" applyFont="1" applyAlignment="1">
      <alignment horizontal="left" vertical="center" wrapText="1"/>
      <protection/>
    </xf>
    <xf numFmtId="0" fontId="12" fillId="0" borderId="0" xfId="18" applyFont="1" applyAlignment="1">
      <alignment vertical="top" wrapText="1"/>
      <protection/>
    </xf>
    <xf numFmtId="0" fontId="13" fillId="0" borderId="0" xfId="18" applyFont="1" applyFill="1" applyAlignment="1">
      <alignment horizontal="left" vertical="center" wrapText="1"/>
      <protection/>
    </xf>
    <xf numFmtId="0" fontId="12" fillId="0" borderId="0" xfId="18" applyFont="1" applyFill="1" applyAlignment="1">
      <alignment horizontal="left" vertical="center" wrapText="1"/>
      <protection/>
    </xf>
    <xf numFmtId="0" fontId="12" fillId="0" borderId="0" xfId="18" applyFont="1" applyFill="1" applyAlignment="1">
      <alignment horizontal="center" vertical="center" wrapText="1"/>
      <protection/>
    </xf>
    <xf numFmtId="0" fontId="12" fillId="0" borderId="0" xfId="18" applyFont="1" applyFill="1" applyBorder="1" applyAlignment="1">
      <alignment horizontal="centerContinuous" vertical="top" wrapText="1"/>
      <protection/>
    </xf>
    <xf numFmtId="0" fontId="12" fillId="0" borderId="0" xfId="18" applyFont="1" applyFill="1" applyBorder="1" applyAlignment="1">
      <alignment horizontal="left" vertical="center" wrapText="1"/>
      <protection/>
    </xf>
    <xf numFmtId="0" fontId="19" fillId="0" borderId="0" xfId="18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0" fontId="0" fillId="0" borderId="5" xfId="19" applyFont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4" fillId="0" borderId="1" xfId="19" applyFont="1" applyBorder="1" applyAlignment="1">
      <alignment horizontal="left" vertical="center" wrapText="1"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left" vertical="center" wrapText="1"/>
      <protection/>
    </xf>
    <xf numFmtId="0" fontId="4" fillId="0" borderId="6" xfId="19" applyFont="1" applyFill="1" applyBorder="1" applyAlignment="1">
      <alignment horizontal="left" vertical="center" wrapText="1"/>
      <protection/>
    </xf>
    <xf numFmtId="0" fontId="4" fillId="2" borderId="1" xfId="19" applyFont="1" applyFill="1" applyBorder="1" applyAlignment="1">
      <alignment horizontal="left" vertical="center" wrapText="1"/>
      <protection/>
    </xf>
    <xf numFmtId="0" fontId="14" fillId="0" borderId="1" xfId="19" applyFont="1" applyFill="1" applyBorder="1" applyAlignment="1">
      <alignment horizontal="left" vertical="center" wrapText="1"/>
      <protection/>
    </xf>
    <xf numFmtId="0" fontId="14" fillId="0" borderId="1" xfId="19" applyFont="1" applyFill="1" applyBorder="1" applyAlignment="1">
      <alignment horizontal="center" vertical="center" wrapText="1"/>
      <protection/>
    </xf>
    <xf numFmtId="0" fontId="14" fillId="2" borderId="1" xfId="19" applyFont="1" applyFill="1" applyBorder="1" applyAlignment="1">
      <alignment horizontal="left" vertical="center" wrapText="1"/>
      <protection/>
    </xf>
    <xf numFmtId="0" fontId="14" fillId="0" borderId="1" xfId="19" applyFont="1" applyFill="1" applyBorder="1" applyAlignment="1">
      <alignment horizontal="left" vertical="center"/>
      <protection/>
    </xf>
    <xf numFmtId="0" fontId="4" fillId="0" borderId="8" xfId="19" applyFont="1" applyFill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/>
      <protection/>
    </xf>
    <xf numFmtId="0" fontId="4" fillId="0" borderId="8" xfId="19" applyFont="1" applyFill="1" applyBorder="1" applyAlignment="1">
      <alignment horizontal="left" vertical="center" wrapText="1"/>
      <protection/>
    </xf>
    <xf numFmtId="0" fontId="4" fillId="0" borderId="8" xfId="19" applyFont="1" applyFill="1" applyBorder="1" applyAlignment="1">
      <alignment horizontal="center" vertical="top" wrapText="1"/>
      <protection/>
    </xf>
    <xf numFmtId="0" fontId="4" fillId="0" borderId="9" xfId="19" applyFont="1" applyFill="1" applyBorder="1" applyAlignment="1">
      <alignment horizontal="center" vertical="center" wrapText="1"/>
      <protection/>
    </xf>
    <xf numFmtId="0" fontId="5" fillId="0" borderId="0" xfId="19" applyFont="1">
      <alignment/>
      <protection/>
    </xf>
    <xf numFmtId="0" fontId="0" fillId="0" borderId="0" xfId="19" applyFont="1" applyAlignment="1">
      <alignment horizontal="left" vertical="center"/>
      <protection/>
    </xf>
    <xf numFmtId="0" fontId="0" fillId="0" borderId="0" xfId="21" applyFont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0" fillId="0" borderId="5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left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left" vertical="center" wrapText="1"/>
      <protection/>
    </xf>
    <xf numFmtId="0" fontId="4" fillId="0" borderId="6" xfId="21" applyFont="1" applyFill="1" applyBorder="1" applyAlignment="1">
      <alignment horizontal="left" vertical="center" wrapText="1"/>
      <protection/>
    </xf>
    <xf numFmtId="0" fontId="4" fillId="2" borderId="1" xfId="21" applyFont="1" applyFill="1" applyBorder="1" applyAlignment="1">
      <alignment horizontal="left" vertical="center" wrapText="1"/>
      <protection/>
    </xf>
    <xf numFmtId="0" fontId="14" fillId="0" borderId="1" xfId="21" applyFont="1" applyBorder="1" applyAlignment="1">
      <alignment horizontal="center" vertical="center" wrapText="1"/>
      <protection/>
    </xf>
    <xf numFmtId="0" fontId="4" fillId="0" borderId="6" xfId="21" applyFont="1" applyBorder="1" applyAlignment="1">
      <alignment horizontal="left" vertical="center" wrapText="1"/>
      <protection/>
    </xf>
    <xf numFmtId="0" fontId="16" fillId="0" borderId="1" xfId="21" applyFont="1" applyFill="1" applyBorder="1" applyAlignment="1">
      <alignment horizontal="left" vertical="center" wrapText="1"/>
      <protection/>
    </xf>
    <xf numFmtId="0" fontId="14" fillId="2" borderId="1" xfId="21" applyFont="1" applyFill="1" applyBorder="1" applyAlignment="1">
      <alignment horizontal="left" vertical="center" wrapText="1"/>
      <protection/>
    </xf>
    <xf numFmtId="0" fontId="14" fillId="0" borderId="1" xfId="21" applyFont="1" applyFill="1" applyBorder="1" applyAlignment="1">
      <alignment horizontal="left" vertical="center" wrapText="1"/>
      <protection/>
    </xf>
    <xf numFmtId="0" fontId="4" fillId="0" borderId="1" xfId="21" applyFont="1" applyFill="1" applyBorder="1" applyAlignment="1">
      <alignment horizontal="left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 wrapText="1"/>
      <protection/>
    </xf>
    <xf numFmtId="0" fontId="4" fillId="0" borderId="8" xfId="21" applyFont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left" vertical="center" wrapText="1"/>
      <protection/>
    </xf>
    <xf numFmtId="0" fontId="4" fillId="0" borderId="8" xfId="21" applyFont="1" applyFill="1" applyBorder="1" applyAlignment="1">
      <alignment horizontal="left" vertical="center" wrapText="1"/>
      <protection/>
    </xf>
    <xf numFmtId="0" fontId="4" fillId="0" borderId="8" xfId="21" applyFont="1" applyBorder="1" applyAlignment="1">
      <alignment horizontal="center" vertical="center" wrapText="1"/>
      <protection/>
    </xf>
    <xf numFmtId="0" fontId="4" fillId="0" borderId="9" xfId="21" applyFont="1" applyFill="1" applyBorder="1" applyAlignment="1">
      <alignment horizontal="left" vertical="center" wrapText="1"/>
      <protection/>
    </xf>
    <xf numFmtId="0" fontId="0" fillId="0" borderId="0" xfId="21" applyFont="1" applyAlignment="1">
      <alignment horizontal="left" vertical="center" wrapText="1"/>
      <protection/>
    </xf>
    <xf numFmtId="0" fontId="0" fillId="0" borderId="0" xfId="20" applyFont="1">
      <alignment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0" fontId="0" fillId="0" borderId="5" xfId="20" applyFont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14" fillId="0" borderId="1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left" vertical="center" wrapText="1"/>
      <protection/>
    </xf>
    <xf numFmtId="0" fontId="0" fillId="0" borderId="13" xfId="20" applyFont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" vertical="center" wrapText="1"/>
      <protection/>
    </xf>
    <xf numFmtId="0" fontId="4" fillId="0" borderId="8" xfId="20" applyFont="1" applyFill="1" applyBorder="1" applyAlignment="1">
      <alignment horizontal="left" vertical="center" wrapText="1"/>
      <protection/>
    </xf>
    <xf numFmtId="0" fontId="4" fillId="0" borderId="8" xfId="20" applyFont="1" applyFill="1" applyBorder="1" applyAlignment="1">
      <alignment horizontal="center" vertical="top" wrapText="1"/>
      <protection/>
    </xf>
    <xf numFmtId="0" fontId="4" fillId="0" borderId="8" xfId="20" applyFont="1" applyFill="1" applyBorder="1" applyAlignment="1">
      <alignment vertical="top" wrapText="1"/>
      <protection/>
    </xf>
    <xf numFmtId="0" fontId="4" fillId="0" borderId="8" xfId="20" applyFont="1" applyFill="1" applyBorder="1" applyAlignment="1">
      <alignment horizontal="left" vertical="top" wrapText="1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left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0" fillId="0" borderId="5" xfId="22" applyFont="1" applyBorder="1" applyAlignment="1">
      <alignment horizontal="center" vertical="center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4" fillId="0" borderId="1" xfId="22" applyFont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left" vertical="center" wrapText="1"/>
      <protection/>
    </xf>
    <xf numFmtId="0" fontId="4" fillId="0" borderId="1" xfId="22" applyFont="1" applyFill="1" applyBorder="1" applyAlignment="1">
      <alignment horizontal="left" vertical="center" wrapText="1"/>
      <protection/>
    </xf>
    <xf numFmtId="0" fontId="4" fillId="0" borderId="1" xfId="22" applyFont="1" applyBorder="1" applyAlignment="1">
      <alignment horizontal="center" vertical="center" wrapText="1"/>
      <protection/>
    </xf>
    <xf numFmtId="0" fontId="4" fillId="0" borderId="6" xfId="22" applyFont="1" applyFill="1" applyBorder="1" applyAlignment="1">
      <alignment horizontal="left" vertical="center" wrapText="1"/>
      <protection/>
    </xf>
    <xf numFmtId="0" fontId="0" fillId="0" borderId="6" xfId="22" applyFont="1" applyBorder="1">
      <alignment/>
      <protection/>
    </xf>
    <xf numFmtId="0" fontId="4" fillId="0" borderId="1" xfId="22" applyFont="1" applyFill="1" applyBorder="1" applyAlignment="1">
      <alignment horizontal="left" vertical="center"/>
      <protection/>
    </xf>
    <xf numFmtId="0" fontId="4" fillId="0" borderId="6" xfId="22" applyFont="1" applyBorder="1" applyAlignment="1">
      <alignment horizontal="left" vertical="center" wrapText="1"/>
      <protection/>
    </xf>
    <xf numFmtId="0" fontId="0" fillId="0" borderId="7" xfId="22" applyFont="1" applyBorder="1" applyAlignment="1">
      <alignment horizontal="center" vertical="center"/>
      <protection/>
    </xf>
    <xf numFmtId="0" fontId="4" fillId="0" borderId="8" xfId="22" applyFont="1" applyFill="1" applyBorder="1" applyAlignment="1">
      <alignment horizontal="center" vertical="center" wrapText="1"/>
      <protection/>
    </xf>
    <xf numFmtId="0" fontId="4" fillId="0" borderId="8" xfId="22" applyFont="1" applyBorder="1" applyAlignment="1">
      <alignment horizontal="center" vertical="center"/>
      <protection/>
    </xf>
    <xf numFmtId="0" fontId="4" fillId="0" borderId="8" xfId="22" applyFont="1" applyFill="1" applyBorder="1" applyAlignment="1">
      <alignment horizontal="left" vertical="center"/>
      <protection/>
    </xf>
    <xf numFmtId="0" fontId="4" fillId="0" borderId="8" xfId="22" applyFont="1" applyFill="1" applyBorder="1" applyAlignment="1">
      <alignment horizontal="left" vertical="center" wrapText="1"/>
      <protection/>
    </xf>
    <xf numFmtId="0" fontId="4" fillId="0" borderId="8" xfId="22" applyFont="1" applyBorder="1" applyAlignment="1">
      <alignment horizontal="center" vertical="center" wrapText="1"/>
      <protection/>
    </xf>
    <xf numFmtId="0" fontId="4" fillId="0" borderId="9" xfId="22" applyFont="1" applyFill="1" applyBorder="1" applyAlignment="1">
      <alignment horizontal="center" vertical="center"/>
      <protection/>
    </xf>
    <xf numFmtId="0" fontId="0" fillId="0" borderId="0" xfId="22" applyFont="1" applyAlignment="1">
      <alignment horizontal="left" vertical="center" wrapText="1"/>
      <protection/>
    </xf>
    <xf numFmtId="0" fontId="0" fillId="0" borderId="0" xfId="24" applyFont="1">
      <alignment/>
      <protection/>
    </xf>
    <xf numFmtId="0" fontId="4" fillId="0" borderId="2" xfId="24" applyFont="1" applyBorder="1" applyAlignment="1">
      <alignment horizontal="center" vertical="center" wrapText="1"/>
      <protection/>
    </xf>
    <xf numFmtId="0" fontId="4" fillId="0" borderId="3" xfId="24" applyFont="1" applyBorder="1" applyAlignment="1">
      <alignment horizontal="center" vertical="center" wrapText="1"/>
      <protection/>
    </xf>
    <xf numFmtId="0" fontId="4" fillId="0" borderId="4" xfId="24" applyFont="1" applyBorder="1" applyAlignment="1">
      <alignment horizontal="center" vertical="center" wrapText="1"/>
      <protection/>
    </xf>
    <xf numFmtId="0" fontId="0" fillId="0" borderId="5" xfId="24" applyFont="1" applyBorder="1" applyAlignment="1">
      <alignment horizontal="center" vertical="center" wrapText="1"/>
      <protection/>
    </xf>
    <xf numFmtId="0" fontId="4" fillId="0" borderId="1" xfId="24" applyFont="1" applyFill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/>
      <protection/>
    </xf>
    <xf numFmtId="0" fontId="4" fillId="2" borderId="1" xfId="24" applyFont="1" applyFill="1" applyBorder="1" applyAlignment="1">
      <alignment horizontal="center" vertical="center" wrapText="1"/>
      <protection/>
    </xf>
    <xf numFmtId="0" fontId="4" fillId="0" borderId="1" xfId="24" applyFont="1" applyFill="1" applyBorder="1" applyAlignment="1">
      <alignment horizontal="left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6" xfId="24" applyFont="1" applyFill="1" applyBorder="1" applyAlignment="1">
      <alignment horizontal="left" vertical="center" wrapText="1"/>
      <protection/>
    </xf>
    <xf numFmtId="0" fontId="18" fillId="0" borderId="0" xfId="24" applyFont="1" applyFill="1" applyBorder="1" applyAlignment="1">
      <alignment horizontal="left" vertical="center"/>
      <protection/>
    </xf>
    <xf numFmtId="0" fontId="18" fillId="0" borderId="0" xfId="24" applyFont="1" applyFill="1" applyAlignment="1">
      <alignment horizontal="left" vertical="center"/>
      <protection/>
    </xf>
    <xf numFmtId="0" fontId="0" fillId="0" borderId="7" xfId="24" applyFont="1" applyBorder="1" applyAlignment="1">
      <alignment horizontal="center" vertical="center" wrapText="1"/>
      <protection/>
    </xf>
    <xf numFmtId="0" fontId="4" fillId="0" borderId="8" xfId="24" applyFont="1" applyFill="1" applyBorder="1" applyAlignment="1">
      <alignment horizontal="center" vertical="center" wrapText="1"/>
      <protection/>
    </xf>
    <xf numFmtId="0" fontId="4" fillId="0" borderId="8" xfId="24" applyFont="1" applyBorder="1" applyAlignment="1">
      <alignment horizontal="center" vertical="center"/>
      <protection/>
    </xf>
    <xf numFmtId="0" fontId="4" fillId="2" borderId="8" xfId="24" applyFont="1" applyFill="1" applyBorder="1" applyAlignment="1">
      <alignment horizontal="center" vertical="center" wrapText="1"/>
      <protection/>
    </xf>
    <xf numFmtId="0" fontId="4" fillId="0" borderId="8" xfId="24" applyFont="1" applyFill="1" applyBorder="1" applyAlignment="1">
      <alignment horizontal="left" vertical="center" wrapText="1"/>
      <protection/>
    </xf>
    <xf numFmtId="0" fontId="4" fillId="0" borderId="9" xfId="24" applyFont="1" applyFill="1" applyBorder="1" applyAlignment="1">
      <alignment horizontal="left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0" fontId="0" fillId="0" borderId="0" xfId="23" applyFont="1">
      <alignment/>
      <protection/>
    </xf>
    <xf numFmtId="0" fontId="4" fillId="0" borderId="2" xfId="23" applyFont="1" applyBorder="1" applyAlignment="1">
      <alignment horizontal="center" vertical="center" wrapText="1"/>
      <protection/>
    </xf>
    <xf numFmtId="0" fontId="4" fillId="0" borderId="3" xfId="23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0" fillId="0" borderId="5" xfId="23" applyFont="1" applyBorder="1" applyAlignment="1">
      <alignment horizontal="center" vertical="center"/>
      <protection/>
    </xf>
    <xf numFmtId="0" fontId="4" fillId="0" borderId="1" xfId="23" applyFont="1" applyFill="1" applyBorder="1" applyAlignment="1">
      <alignment horizontal="center" vertical="center" wrapText="1"/>
      <protection/>
    </xf>
    <xf numFmtId="0" fontId="4" fillId="0" borderId="1" xfId="23" applyFont="1" applyBorder="1" applyAlignment="1">
      <alignment horizontal="center" vertical="center"/>
      <protection/>
    </xf>
    <xf numFmtId="0" fontId="4" fillId="0" borderId="1" xfId="23" applyFont="1" applyBorder="1" applyAlignment="1">
      <alignment horizontal="left" vertical="center" wrapText="1"/>
      <protection/>
    </xf>
    <xf numFmtId="0" fontId="4" fillId="0" borderId="1" xfId="23" applyFont="1" applyBorder="1" applyAlignment="1">
      <alignment horizontal="center" vertical="center" wrapText="1"/>
      <protection/>
    </xf>
    <xf numFmtId="0" fontId="4" fillId="0" borderId="6" xfId="23" applyFont="1" applyFill="1" applyBorder="1" applyAlignment="1">
      <alignment horizontal="left" vertical="center" wrapText="1"/>
      <protection/>
    </xf>
    <xf numFmtId="0" fontId="4" fillId="0" borderId="1" xfId="23" applyFont="1" applyFill="1" applyBorder="1" applyAlignment="1">
      <alignment horizontal="left" vertical="center" wrapText="1"/>
      <protection/>
    </xf>
    <xf numFmtId="0" fontId="4" fillId="2" borderId="1" xfId="23" applyFont="1" applyFill="1" applyBorder="1" applyAlignment="1">
      <alignment horizontal="left" vertical="center" wrapText="1"/>
      <protection/>
    </xf>
    <xf numFmtId="0" fontId="14" fillId="0" borderId="1" xfId="23" applyFont="1" applyBorder="1" applyAlignment="1">
      <alignment horizontal="center" vertical="center"/>
      <protection/>
    </xf>
    <xf numFmtId="0" fontId="14" fillId="0" borderId="1" xfId="23" applyFont="1" applyBorder="1" applyAlignment="1">
      <alignment horizontal="left" vertical="center" wrapText="1"/>
      <protection/>
    </xf>
    <xf numFmtId="0" fontId="4" fillId="0" borderId="1" xfId="23" applyFont="1" applyFill="1" applyBorder="1" applyAlignment="1">
      <alignment horizontal="center" vertical="center"/>
      <protection/>
    </xf>
    <xf numFmtId="0" fontId="14" fillId="0" borderId="1" xfId="23" applyFont="1" applyFill="1" applyBorder="1" applyAlignment="1">
      <alignment horizontal="left" vertical="center"/>
      <protection/>
    </xf>
    <xf numFmtId="0" fontId="18" fillId="0" borderId="0" xfId="23" applyFont="1" applyFill="1" applyBorder="1" applyAlignment="1">
      <alignment horizontal="left" vertical="center"/>
      <protection/>
    </xf>
    <xf numFmtId="0" fontId="18" fillId="0" borderId="0" xfId="23" applyFont="1" applyFill="1" applyAlignment="1">
      <alignment horizontal="left" vertical="center"/>
      <protection/>
    </xf>
    <xf numFmtId="0" fontId="18" fillId="0" borderId="1" xfId="23" applyFont="1" applyFill="1" applyBorder="1" applyAlignment="1">
      <alignment horizontal="left" vertical="center"/>
      <protection/>
    </xf>
    <xf numFmtId="0" fontId="14" fillId="0" borderId="1" xfId="23" applyFont="1" applyFill="1" applyBorder="1" applyAlignment="1">
      <alignment horizontal="left" vertical="center" wrapText="1"/>
      <protection/>
    </xf>
    <xf numFmtId="0" fontId="14" fillId="0" borderId="1" xfId="23" applyFont="1" applyBorder="1" applyAlignment="1">
      <alignment horizontal="center" vertical="center" wrapText="1"/>
      <protection/>
    </xf>
    <xf numFmtId="0" fontId="16" fillId="0" borderId="1" xfId="23" applyFont="1" applyFill="1" applyBorder="1" applyAlignment="1">
      <alignment horizontal="left" vertical="center"/>
      <protection/>
    </xf>
    <xf numFmtId="0" fontId="20" fillId="0" borderId="1" xfId="23" applyFont="1" applyFill="1" applyBorder="1" applyAlignment="1">
      <alignment horizontal="left" vertical="center" wrapText="1"/>
      <protection/>
    </xf>
    <xf numFmtId="0" fontId="0" fillId="0" borderId="7" xfId="23" applyFont="1" applyBorder="1" applyAlignment="1">
      <alignment horizontal="center" vertical="center"/>
      <protection/>
    </xf>
    <xf numFmtId="0" fontId="4" fillId="0" borderId="8" xfId="23" applyFont="1" applyFill="1" applyBorder="1" applyAlignment="1">
      <alignment horizontal="center" vertical="center" wrapText="1"/>
      <protection/>
    </xf>
    <xf numFmtId="0" fontId="4" fillId="0" borderId="8" xfId="23" applyFont="1" applyBorder="1" applyAlignment="1">
      <alignment horizontal="center" vertical="center"/>
      <protection/>
    </xf>
    <xf numFmtId="0" fontId="4" fillId="2" borderId="8" xfId="23" applyFont="1" applyFill="1" applyBorder="1" applyAlignment="1">
      <alignment horizontal="left" vertical="center" wrapText="1"/>
      <protection/>
    </xf>
    <xf numFmtId="0" fontId="20" fillId="0" borderId="8" xfId="23" applyFont="1" applyFill="1" applyBorder="1" applyAlignment="1">
      <alignment horizontal="left" vertical="center" wrapText="1"/>
      <protection/>
    </xf>
    <xf numFmtId="0" fontId="4" fillId="0" borderId="8" xfId="23" applyFont="1" applyFill="1" applyBorder="1" applyAlignment="1">
      <alignment horizontal="left" vertical="center" wrapText="1"/>
      <protection/>
    </xf>
    <xf numFmtId="0" fontId="4" fillId="0" borderId="8" xfId="23" applyFont="1" applyBorder="1" applyAlignment="1">
      <alignment horizontal="center" vertical="center" wrapText="1"/>
      <protection/>
    </xf>
    <xf numFmtId="0" fontId="4" fillId="0" borderId="8" xfId="23" applyFont="1" applyBorder="1" applyAlignment="1">
      <alignment horizontal="left" vertical="center" wrapText="1"/>
      <protection/>
    </xf>
    <xf numFmtId="0" fontId="4" fillId="0" borderId="9" xfId="23" applyFont="1" applyFill="1" applyBorder="1" applyAlignment="1">
      <alignment horizontal="left" vertical="center" wrapText="1"/>
      <protection/>
    </xf>
    <xf numFmtId="0" fontId="0" fillId="0" borderId="0" xfId="23" applyFont="1" applyAlignment="1">
      <alignment horizontal="left" vertical="center" wrapText="1"/>
      <protection/>
    </xf>
    <xf numFmtId="0" fontId="13" fillId="0" borderId="0" xfId="25" applyFont="1" applyBorder="1" applyAlignment="1">
      <alignment vertical="center"/>
      <protection/>
    </xf>
    <xf numFmtId="0" fontId="0" fillId="0" borderId="0" xfId="25" applyFont="1">
      <alignment/>
      <protection/>
    </xf>
    <xf numFmtId="0" fontId="4" fillId="0" borderId="2" xfId="25" applyFont="1" applyBorder="1" applyAlignment="1">
      <alignment horizontal="center" vertical="center" wrapText="1"/>
      <protection/>
    </xf>
    <xf numFmtId="0" fontId="4" fillId="0" borderId="3" xfId="25" applyFont="1" applyBorder="1" applyAlignment="1">
      <alignment horizontal="center" vertical="center" wrapText="1"/>
      <protection/>
    </xf>
    <xf numFmtId="0" fontId="4" fillId="0" borderId="4" xfId="25" applyFont="1" applyBorder="1" applyAlignment="1">
      <alignment horizontal="center" vertical="center" wrapText="1"/>
      <protection/>
    </xf>
    <xf numFmtId="0" fontId="0" fillId="0" borderId="5" xfId="25" applyFont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/>
      <protection/>
    </xf>
    <xf numFmtId="0" fontId="4" fillId="0" borderId="1" xfId="25" applyFont="1" applyBorder="1" applyAlignment="1">
      <alignment horizontal="left" vertical="center" wrapText="1"/>
      <protection/>
    </xf>
    <xf numFmtId="0" fontId="4" fillId="0" borderId="1" xfId="25" applyFont="1" applyFill="1" applyBorder="1" applyAlignment="1">
      <alignment horizontal="left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21" fillId="0" borderId="6" xfId="25" applyFont="1" applyFill="1" applyBorder="1" applyAlignment="1">
      <alignment horizontal="left" vertical="center" wrapText="1"/>
      <protection/>
    </xf>
    <xf numFmtId="0" fontId="5" fillId="2" borderId="1" xfId="25" applyFont="1" applyFill="1" applyBorder="1" applyAlignment="1">
      <alignment horizontal="left" vertical="center" wrapText="1"/>
      <protection/>
    </xf>
    <xf numFmtId="0" fontId="4" fillId="2" borderId="1" xfId="25" applyFont="1" applyFill="1" applyBorder="1" applyAlignment="1">
      <alignment horizontal="left" vertical="center" wrapText="1"/>
      <protection/>
    </xf>
    <xf numFmtId="0" fontId="4" fillId="0" borderId="6" xfId="25" applyFont="1" applyFill="1" applyBorder="1" applyAlignment="1">
      <alignment horizontal="left" vertical="center" wrapText="1"/>
      <protection/>
    </xf>
    <xf numFmtId="0" fontId="16" fillId="0" borderId="0" xfId="25" applyFont="1" applyFill="1" applyBorder="1" applyAlignment="1">
      <alignment horizontal="left" vertical="center"/>
      <protection/>
    </xf>
    <xf numFmtId="0" fontId="16" fillId="0" borderId="0" xfId="25" applyFont="1" applyFill="1" applyAlignment="1">
      <alignment horizontal="left" vertical="center"/>
      <protection/>
    </xf>
    <xf numFmtId="0" fontId="0" fillId="0" borderId="7" xfId="25" applyFont="1" applyBorder="1" applyAlignment="1">
      <alignment horizontal="center" vertical="center"/>
      <protection/>
    </xf>
    <xf numFmtId="0" fontId="4" fillId="0" borderId="8" xfId="25" applyFont="1" applyFill="1" applyBorder="1" applyAlignment="1">
      <alignment horizontal="center" vertical="center" wrapText="1"/>
      <protection/>
    </xf>
    <xf numFmtId="0" fontId="4" fillId="0" borderId="8" xfId="25" applyFont="1" applyBorder="1" applyAlignment="1">
      <alignment horizontal="center" vertical="center"/>
      <protection/>
    </xf>
    <xf numFmtId="0" fontId="4" fillId="0" borderId="8" xfId="25" applyFont="1" applyBorder="1" applyAlignment="1">
      <alignment horizontal="left" vertical="center" wrapText="1"/>
      <protection/>
    </xf>
    <xf numFmtId="0" fontId="4" fillId="0" borderId="8" xfId="25" applyFont="1" applyFill="1" applyBorder="1" applyAlignment="1">
      <alignment horizontal="left" vertical="center" wrapText="1"/>
      <protection/>
    </xf>
    <xf numFmtId="0" fontId="4" fillId="0" borderId="8" xfId="25" applyFont="1" applyBorder="1" applyAlignment="1">
      <alignment horizontal="center" vertical="center" wrapText="1"/>
      <protection/>
    </xf>
    <xf numFmtId="0" fontId="21" fillId="0" borderId="9" xfId="25" applyFont="1" applyFill="1" applyBorder="1" applyAlignment="1">
      <alignment horizontal="left" vertical="center" wrapText="1"/>
      <protection/>
    </xf>
    <xf numFmtId="0" fontId="0" fillId="0" borderId="0" xfId="25" applyFont="1" applyAlignment="1">
      <alignment horizontal="left" vertical="center" wrapText="1"/>
      <protection/>
    </xf>
    <xf numFmtId="0" fontId="13" fillId="0" borderId="0" xfId="26" applyFont="1" applyBorder="1" applyAlignment="1">
      <alignment vertical="center"/>
      <protection/>
    </xf>
    <xf numFmtId="0" fontId="0" fillId="0" borderId="0" xfId="26" applyFont="1">
      <alignment/>
      <protection/>
    </xf>
    <xf numFmtId="0" fontId="4" fillId="0" borderId="2" xfId="26" applyFont="1" applyBorder="1" applyAlignment="1">
      <alignment horizontal="center" vertical="center" wrapText="1"/>
      <protection/>
    </xf>
    <xf numFmtId="0" fontId="4" fillId="0" borderId="3" xfId="26" applyFont="1" applyBorder="1" applyAlignment="1">
      <alignment horizontal="center" vertical="center" wrapText="1"/>
      <protection/>
    </xf>
    <xf numFmtId="0" fontId="4" fillId="0" borderId="3" xfId="26" applyFont="1" applyBorder="1" applyAlignment="1">
      <alignment horizontal="left" vertical="center" wrapText="1"/>
      <protection/>
    </xf>
    <xf numFmtId="0" fontId="4" fillId="0" borderId="4" xfId="26" applyFont="1" applyBorder="1" applyAlignment="1">
      <alignment horizontal="center" vertical="center" wrapText="1"/>
      <protection/>
    </xf>
    <xf numFmtId="0" fontId="0" fillId="0" borderId="5" xfId="26" applyFont="1" applyBorder="1" applyAlignment="1">
      <alignment horizontal="center" vertical="center"/>
      <protection/>
    </xf>
    <xf numFmtId="0" fontId="4" fillId="0" borderId="1" xfId="26" applyFont="1" applyFill="1" applyBorder="1" applyAlignment="1">
      <alignment horizontal="center" vertical="center" wrapText="1"/>
      <protection/>
    </xf>
    <xf numFmtId="0" fontId="4" fillId="0" borderId="1" xfId="26" applyFont="1" applyBorder="1" applyAlignment="1">
      <alignment horizontal="center" vertical="center"/>
      <protection/>
    </xf>
    <xf numFmtId="0" fontId="4" fillId="0" borderId="1" xfId="26" applyFont="1" applyBorder="1" applyAlignment="1">
      <alignment horizontal="center" vertical="center" wrapText="1"/>
      <protection/>
    </xf>
    <xf numFmtId="0" fontId="4" fillId="0" borderId="1" xfId="26" applyFont="1" applyFill="1" applyBorder="1" applyAlignment="1">
      <alignment horizontal="left" vertical="center" wrapText="1"/>
      <protection/>
    </xf>
    <xf numFmtId="0" fontId="4" fillId="0" borderId="1" xfId="26" applyFont="1" applyBorder="1" applyAlignment="1">
      <alignment horizontal="left" vertical="center" wrapText="1"/>
      <protection/>
    </xf>
    <xf numFmtId="0" fontId="21" fillId="0" borderId="6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center" vertical="center"/>
      <protection/>
    </xf>
    <xf numFmtId="0" fontId="4" fillId="0" borderId="8" xfId="26" applyFont="1" applyFill="1" applyBorder="1" applyAlignment="1">
      <alignment horizontal="center" vertical="center" wrapText="1"/>
      <protection/>
    </xf>
    <xf numFmtId="0" fontId="4" fillId="0" borderId="8" xfId="26" applyFont="1" applyBorder="1" applyAlignment="1">
      <alignment horizontal="center" vertical="center"/>
      <protection/>
    </xf>
    <xf numFmtId="0" fontId="4" fillId="0" borderId="8" xfId="26" applyFont="1" applyBorder="1" applyAlignment="1">
      <alignment horizontal="center" vertical="center" wrapText="1"/>
      <protection/>
    </xf>
    <xf numFmtId="0" fontId="4" fillId="0" borderId="8" xfId="26" applyFont="1" applyFill="1" applyBorder="1" applyAlignment="1">
      <alignment horizontal="left" vertical="center" wrapText="1"/>
      <protection/>
    </xf>
    <xf numFmtId="0" fontId="4" fillId="0" borderId="8" xfId="26" applyFont="1" applyBorder="1" applyAlignment="1">
      <alignment horizontal="left" vertical="center" wrapText="1"/>
      <protection/>
    </xf>
    <xf numFmtId="0" fontId="21" fillId="0" borderId="9" xfId="26" applyFont="1" applyFill="1" applyBorder="1" applyAlignment="1">
      <alignment horizontal="left" vertical="center" wrapText="1"/>
      <protection/>
    </xf>
    <xf numFmtId="0" fontId="0" fillId="0" borderId="0" xfId="26" applyFont="1" applyAlignment="1">
      <alignment horizontal="left" vertical="center" wrapText="1"/>
      <protection/>
    </xf>
    <xf numFmtId="0" fontId="0" fillId="0" borderId="0" xfId="27" applyFont="1">
      <alignment/>
      <protection/>
    </xf>
    <xf numFmtId="0" fontId="4" fillId="0" borderId="2" xfId="27" applyFont="1" applyFill="1" applyBorder="1" applyAlignment="1">
      <alignment horizontal="center" vertical="center"/>
      <protection/>
    </xf>
    <xf numFmtId="0" fontId="4" fillId="0" borderId="3" xfId="27" applyFont="1" applyBorder="1" applyAlignment="1">
      <alignment horizontal="center" vertical="center" wrapText="1"/>
      <protection/>
    </xf>
    <xf numFmtId="0" fontId="4" fillId="0" borderId="4" xfId="27" applyFont="1" applyBorder="1" applyAlignment="1">
      <alignment horizontal="center" vertical="center" wrapText="1"/>
      <protection/>
    </xf>
    <xf numFmtId="0" fontId="0" fillId="0" borderId="5" xfId="27" applyFont="1" applyFill="1" applyBorder="1" applyAlignment="1">
      <alignment horizontal="center" vertical="center"/>
      <protection/>
    </xf>
    <xf numFmtId="0" fontId="4" fillId="0" borderId="1" xfId="27" applyFont="1" applyFill="1" applyBorder="1" applyAlignment="1">
      <alignment horizontal="center" vertical="center" wrapText="1"/>
      <protection/>
    </xf>
    <xf numFmtId="0" fontId="4" fillId="0" borderId="1" xfId="27" applyFont="1" applyBorder="1" applyAlignment="1">
      <alignment horizontal="center" vertical="center"/>
      <protection/>
    </xf>
    <xf numFmtId="0" fontId="4" fillId="0" borderId="1" xfId="27" applyFont="1" applyBorder="1" applyAlignment="1">
      <alignment horizontal="left" vertical="center" wrapText="1"/>
      <protection/>
    </xf>
    <xf numFmtId="0" fontId="4" fillId="0" borderId="1" xfId="27" applyFont="1" applyFill="1" applyBorder="1" applyAlignment="1">
      <alignment horizontal="left" vertical="center" wrapText="1"/>
      <protection/>
    </xf>
    <xf numFmtId="0" fontId="4" fillId="0" borderId="1" xfId="27" applyFont="1" applyBorder="1" applyAlignment="1">
      <alignment horizontal="center" vertical="center" wrapText="1"/>
      <protection/>
    </xf>
    <xf numFmtId="0" fontId="0" fillId="0" borderId="6" xfId="27" applyFont="1" applyBorder="1">
      <alignment/>
      <protection/>
    </xf>
    <xf numFmtId="0" fontId="0" fillId="0" borderId="1" xfId="27" applyFont="1" applyBorder="1">
      <alignment/>
      <protection/>
    </xf>
    <xf numFmtId="0" fontId="4" fillId="0" borderId="1" xfId="27" applyFont="1" applyFill="1" applyBorder="1" applyAlignment="1">
      <alignment horizontal="center" vertical="center"/>
      <protection/>
    </xf>
    <xf numFmtId="0" fontId="0" fillId="0" borderId="7" xfId="27" applyFont="1" applyFill="1" applyBorder="1" applyAlignment="1">
      <alignment horizontal="center" vertical="center"/>
      <protection/>
    </xf>
    <xf numFmtId="0" fontId="4" fillId="0" borderId="8" xfId="27" applyFont="1" applyFill="1" applyBorder="1" applyAlignment="1">
      <alignment horizontal="center" vertical="center" wrapText="1"/>
      <protection/>
    </xf>
    <xf numFmtId="0" fontId="4" fillId="0" borderId="8" xfId="27" applyFont="1" applyFill="1" applyBorder="1" applyAlignment="1">
      <alignment horizontal="center" vertical="center"/>
      <protection/>
    </xf>
    <xf numFmtId="0" fontId="4" fillId="0" borderId="8" xfId="27" applyFont="1" applyFill="1" applyBorder="1" applyAlignment="1">
      <alignment horizontal="left" vertical="center" wrapText="1"/>
      <protection/>
    </xf>
    <xf numFmtId="0" fontId="0" fillId="0" borderId="8" xfId="27" applyFont="1" applyBorder="1">
      <alignment/>
      <protection/>
    </xf>
    <xf numFmtId="0" fontId="4" fillId="0" borderId="8" xfId="27" applyFont="1" applyBorder="1" applyAlignment="1">
      <alignment horizontal="center" vertical="center"/>
      <protection/>
    </xf>
    <xf numFmtId="0" fontId="4" fillId="0" borderId="8" xfId="27" applyFont="1" applyBorder="1" applyAlignment="1">
      <alignment horizontal="left" vertical="center" wrapText="1"/>
      <protection/>
    </xf>
    <xf numFmtId="0" fontId="0" fillId="0" borderId="9" xfId="27" applyFont="1" applyBorder="1">
      <alignment/>
      <protection/>
    </xf>
    <xf numFmtId="0" fontId="0" fillId="0" borderId="0" xfId="28" applyFont="1">
      <alignment/>
      <protection/>
    </xf>
    <xf numFmtId="0" fontId="4" fillId="0" borderId="2" xfId="28" applyFont="1" applyFill="1" applyBorder="1" applyAlignment="1">
      <alignment horizontal="center" vertical="center"/>
      <protection/>
    </xf>
    <xf numFmtId="0" fontId="4" fillId="0" borderId="3" xfId="28" applyFont="1" applyBorder="1" applyAlignment="1">
      <alignment horizontal="center" vertical="center" wrapText="1"/>
      <protection/>
    </xf>
    <xf numFmtId="0" fontId="4" fillId="0" borderId="4" xfId="28" applyFont="1" applyBorder="1" applyAlignment="1">
      <alignment horizontal="center" vertical="center" wrapText="1"/>
      <protection/>
    </xf>
    <xf numFmtId="0" fontId="4" fillId="0" borderId="5" xfId="28" applyFont="1" applyFill="1" applyBorder="1" applyAlignment="1">
      <alignment horizontal="center" vertical="center"/>
      <protection/>
    </xf>
    <xf numFmtId="0" fontId="4" fillId="0" borderId="1" xfId="28" applyFont="1" applyFill="1" applyBorder="1" applyAlignment="1">
      <alignment horizontal="center" vertical="center" wrapText="1"/>
      <protection/>
    </xf>
    <xf numFmtId="0" fontId="4" fillId="0" borderId="1" xfId="28" applyFont="1" applyBorder="1" applyAlignment="1">
      <alignment horizontal="center" vertical="center"/>
      <protection/>
    </xf>
    <xf numFmtId="0" fontId="4" fillId="0" borderId="1" xfId="28" applyFont="1" applyBorder="1" applyAlignment="1">
      <alignment horizontal="center" vertical="center" wrapText="1"/>
      <protection/>
    </xf>
    <xf numFmtId="0" fontId="4" fillId="0" borderId="1" xfId="28" applyFont="1" applyFill="1" applyBorder="1" applyAlignment="1">
      <alignment horizontal="left" vertical="center" wrapText="1"/>
      <protection/>
    </xf>
    <xf numFmtId="0" fontId="4" fillId="0" borderId="6" xfId="28" applyFont="1" applyBorder="1" applyAlignment="1">
      <alignment horizontal="center" vertical="center" wrapText="1"/>
      <protection/>
    </xf>
    <xf numFmtId="0" fontId="4" fillId="0" borderId="1" xfId="28" applyFont="1" applyBorder="1" applyAlignment="1">
      <alignment horizontal="left" vertical="center" wrapText="1"/>
      <protection/>
    </xf>
    <xf numFmtId="0" fontId="0" fillId="0" borderId="1" xfId="28" applyFont="1" applyBorder="1">
      <alignment/>
      <protection/>
    </xf>
    <xf numFmtId="0" fontId="0" fillId="0" borderId="6" xfId="28" applyFont="1" applyBorder="1">
      <alignment/>
      <protection/>
    </xf>
    <xf numFmtId="0" fontId="4" fillId="0" borderId="1" xfId="28" applyFont="1" applyFill="1" applyBorder="1" applyAlignment="1">
      <alignment horizontal="center" vertical="center"/>
      <protection/>
    </xf>
    <xf numFmtId="0" fontId="4" fillId="0" borderId="7" xfId="28" applyFont="1" applyFill="1" applyBorder="1" applyAlignment="1">
      <alignment horizontal="center" vertical="center"/>
      <protection/>
    </xf>
    <xf numFmtId="0" fontId="4" fillId="0" borderId="8" xfId="28" applyFont="1" applyFill="1" applyBorder="1" applyAlignment="1">
      <alignment horizontal="center" vertical="center" wrapText="1"/>
      <protection/>
    </xf>
    <xf numFmtId="0" fontId="4" fillId="0" borderId="8" xfId="28" applyFont="1" applyFill="1" applyBorder="1" applyAlignment="1">
      <alignment horizontal="center" vertical="center"/>
      <protection/>
    </xf>
    <xf numFmtId="0" fontId="4" fillId="0" borderId="8" xfId="28" applyFont="1" applyFill="1" applyBorder="1" applyAlignment="1">
      <alignment horizontal="left" vertical="center" wrapText="1"/>
      <protection/>
    </xf>
    <xf numFmtId="0" fontId="0" fillId="0" borderId="8" xfId="28" applyFont="1" applyBorder="1">
      <alignment/>
      <protection/>
    </xf>
    <xf numFmtId="0" fontId="4" fillId="0" borderId="8" xfId="28" applyFont="1" applyBorder="1" applyAlignment="1">
      <alignment horizontal="center" vertical="center"/>
      <protection/>
    </xf>
    <xf numFmtId="0" fontId="4" fillId="0" borderId="8" xfId="28" applyFont="1" applyBorder="1" applyAlignment="1">
      <alignment horizontal="center" vertical="center" wrapText="1"/>
      <protection/>
    </xf>
    <xf numFmtId="0" fontId="0" fillId="0" borderId="9" xfId="28" applyFont="1" applyBorder="1">
      <alignment/>
      <protection/>
    </xf>
    <xf numFmtId="0" fontId="0" fillId="0" borderId="0" xfId="29">
      <alignment/>
      <protection/>
    </xf>
    <xf numFmtId="0" fontId="23" fillId="0" borderId="2" xfId="29" applyFont="1" applyFill="1" applyBorder="1" applyAlignment="1">
      <alignment horizontal="center" vertical="center"/>
      <protection/>
    </xf>
    <xf numFmtId="0" fontId="23" fillId="0" borderId="3" xfId="29" applyFont="1" applyBorder="1" applyAlignment="1">
      <alignment horizontal="center" vertical="center" wrapText="1"/>
      <protection/>
    </xf>
    <xf numFmtId="0" fontId="23" fillId="0" borderId="4" xfId="29" applyFont="1" applyBorder="1" applyAlignment="1">
      <alignment horizontal="center" vertical="center" wrapText="1"/>
      <protection/>
    </xf>
    <xf numFmtId="0" fontId="0" fillId="0" borderId="5" xfId="29" applyBorder="1" applyAlignment="1">
      <alignment horizontal="center" vertical="center"/>
      <protection/>
    </xf>
    <xf numFmtId="0" fontId="6" fillId="0" borderId="1" xfId="29" applyFont="1" applyFill="1" applyBorder="1" applyAlignment="1">
      <alignment horizontal="center" vertical="center" wrapText="1"/>
      <protection/>
    </xf>
    <xf numFmtId="0" fontId="6" fillId="0" borderId="1" xfId="29" applyFont="1" applyBorder="1" applyAlignment="1">
      <alignment horizontal="center" vertical="center"/>
      <protection/>
    </xf>
    <xf numFmtId="0" fontId="23" fillId="0" borderId="1" xfId="29" applyFont="1" applyBorder="1" applyAlignment="1">
      <alignment horizontal="center" vertical="center" wrapText="1"/>
      <protection/>
    </xf>
    <xf numFmtId="0" fontId="0" fillId="0" borderId="1" xfId="29" applyBorder="1">
      <alignment/>
      <protection/>
    </xf>
    <xf numFmtId="0" fontId="23" fillId="0" borderId="1" xfId="29" applyFont="1" applyFill="1" applyBorder="1" applyAlignment="1">
      <alignment horizontal="left" vertical="center" wrapText="1"/>
      <protection/>
    </xf>
    <xf numFmtId="0" fontId="23" fillId="0" borderId="1" xfId="29" applyFont="1" applyBorder="1" applyAlignment="1">
      <alignment horizontal="left" vertical="center" wrapText="1"/>
      <protection/>
    </xf>
    <xf numFmtId="0" fontId="0" fillId="0" borderId="6" xfId="29" applyBorder="1">
      <alignment/>
      <protection/>
    </xf>
    <xf numFmtId="0" fontId="11" fillId="0" borderId="1" xfId="29" applyFont="1" applyBorder="1" applyAlignment="1">
      <alignment horizontal="center" vertical="center" wrapText="1"/>
      <protection/>
    </xf>
    <xf numFmtId="0" fontId="23" fillId="0" borderId="1" xfId="29" applyFont="1" applyFill="1" applyBorder="1" applyAlignment="1">
      <alignment horizontal="center" vertical="center" wrapText="1"/>
      <protection/>
    </xf>
    <xf numFmtId="0" fontId="0" fillId="0" borderId="7" xfId="29" applyBorder="1" applyAlignment="1">
      <alignment horizontal="center" vertical="center"/>
      <protection/>
    </xf>
    <xf numFmtId="0" fontId="6" fillId="0" borderId="8" xfId="29" applyFont="1" applyFill="1" applyBorder="1" applyAlignment="1">
      <alignment horizontal="center" vertical="center" wrapText="1"/>
      <protection/>
    </xf>
    <xf numFmtId="0" fontId="6" fillId="0" borderId="8" xfId="29" applyFont="1" applyBorder="1" applyAlignment="1">
      <alignment horizontal="center" vertical="center"/>
      <protection/>
    </xf>
    <xf numFmtId="0" fontId="23" fillId="0" borderId="8" xfId="29" applyFont="1" applyFill="1" applyBorder="1" applyAlignment="1">
      <alignment horizontal="center" vertical="center" wrapText="1"/>
      <protection/>
    </xf>
    <xf numFmtId="0" fontId="23" fillId="0" borderId="8" xfId="29" applyFont="1" applyFill="1" applyBorder="1" applyAlignment="1">
      <alignment horizontal="left" vertical="center" wrapText="1"/>
      <protection/>
    </xf>
    <xf numFmtId="0" fontId="0" fillId="0" borderId="8" xfId="29" applyBorder="1">
      <alignment/>
      <protection/>
    </xf>
    <xf numFmtId="0" fontId="23" fillId="0" borderId="8" xfId="29" applyFont="1" applyBorder="1" applyAlignment="1">
      <alignment horizontal="center" vertical="center" wrapText="1"/>
      <protection/>
    </xf>
    <xf numFmtId="0" fontId="23" fillId="0" borderId="8" xfId="29" applyFont="1" applyBorder="1" applyAlignment="1">
      <alignment horizontal="left" vertical="center" wrapText="1"/>
      <protection/>
    </xf>
    <xf numFmtId="0" fontId="0" fillId="0" borderId="9" xfId="29" applyBorder="1">
      <alignment/>
      <protection/>
    </xf>
    <xf numFmtId="0" fontId="0" fillId="0" borderId="0" xfId="30">
      <alignment/>
      <protection/>
    </xf>
    <xf numFmtId="0" fontId="23" fillId="0" borderId="2" xfId="30" applyFont="1" applyFill="1" applyBorder="1" applyAlignment="1">
      <alignment horizontal="center" vertical="center"/>
      <protection/>
    </xf>
    <xf numFmtId="0" fontId="23" fillId="0" borderId="3" xfId="30" applyFont="1" applyBorder="1" applyAlignment="1">
      <alignment horizontal="center" vertical="center" wrapText="1"/>
      <protection/>
    </xf>
    <xf numFmtId="0" fontId="23" fillId="0" borderId="4" xfId="30" applyFont="1" applyBorder="1" applyAlignment="1">
      <alignment horizontal="center" vertical="center" wrapText="1"/>
      <protection/>
    </xf>
    <xf numFmtId="0" fontId="0" fillId="0" borderId="5" xfId="30" applyBorder="1" applyAlignment="1">
      <alignment horizontal="center" vertical="center"/>
      <protection/>
    </xf>
    <xf numFmtId="0" fontId="6" fillId="0" borderId="1" xfId="30" applyFont="1" applyFill="1" applyBorder="1" applyAlignment="1">
      <alignment horizontal="center" vertical="center" wrapText="1"/>
      <protection/>
    </xf>
    <xf numFmtId="0" fontId="6" fillId="0" borderId="1" xfId="30" applyFont="1" applyBorder="1" applyAlignment="1">
      <alignment horizontal="center" vertical="center"/>
      <protection/>
    </xf>
    <xf numFmtId="0" fontId="23" fillId="0" borderId="1" xfId="30" applyFont="1" applyBorder="1" applyAlignment="1">
      <alignment horizontal="center" vertical="center" wrapText="1"/>
      <protection/>
    </xf>
    <xf numFmtId="0" fontId="23" fillId="0" borderId="1" xfId="30" applyFont="1" applyFill="1" applyBorder="1" applyAlignment="1">
      <alignment horizontal="left" vertical="center" wrapText="1"/>
      <protection/>
    </xf>
    <xf numFmtId="0" fontId="0" fillId="0" borderId="1" xfId="30" applyBorder="1">
      <alignment/>
      <protection/>
    </xf>
    <xf numFmtId="0" fontId="0" fillId="0" borderId="6" xfId="30" applyBorder="1">
      <alignment/>
      <protection/>
    </xf>
    <xf numFmtId="0" fontId="23" fillId="0" borderId="1" xfId="30" applyFont="1" applyFill="1" applyBorder="1" applyAlignment="1">
      <alignment horizontal="center" vertical="center" wrapText="1"/>
      <protection/>
    </xf>
    <xf numFmtId="0" fontId="23" fillId="0" borderId="15" xfId="30" applyFont="1" applyFill="1" applyBorder="1" applyAlignment="1">
      <alignment horizontal="left" vertical="center" wrapText="1"/>
      <protection/>
    </xf>
    <xf numFmtId="0" fontId="0" fillId="0" borderId="0" xfId="16">
      <alignment/>
      <protection/>
    </xf>
    <xf numFmtId="0" fontId="23" fillId="0" borderId="2" xfId="16" applyFont="1" applyFill="1" applyBorder="1" applyAlignment="1">
      <alignment horizontal="center" vertical="center"/>
      <protection/>
    </xf>
    <xf numFmtId="0" fontId="23" fillId="0" borderId="3" xfId="16" applyFont="1" applyBorder="1" applyAlignment="1">
      <alignment horizontal="center" vertical="center" wrapText="1"/>
      <protection/>
    </xf>
    <xf numFmtId="0" fontId="23" fillId="0" borderId="4" xfId="16" applyFont="1" applyBorder="1" applyAlignment="1">
      <alignment horizontal="center" vertical="center" wrapText="1"/>
      <protection/>
    </xf>
    <xf numFmtId="0" fontId="23" fillId="0" borderId="5" xfId="16" applyFont="1" applyFill="1" applyBorder="1" applyAlignment="1">
      <alignment horizontal="center" vertical="center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/>
      <protection/>
    </xf>
    <xf numFmtId="0" fontId="23" fillId="0" borderId="1" xfId="16" applyFont="1" applyBorder="1" applyAlignment="1">
      <alignment horizontal="center" vertical="center" wrapText="1"/>
      <protection/>
    </xf>
    <xf numFmtId="0" fontId="23" fillId="0" borderId="1" xfId="16" applyFont="1" applyBorder="1" applyAlignment="1">
      <alignment horizontal="left" vertical="center" wrapText="1"/>
      <protection/>
    </xf>
    <xf numFmtId="0" fontId="23" fillId="0" borderId="6" xfId="16" applyFont="1" applyBorder="1" applyAlignment="1">
      <alignment horizontal="center" vertical="center" wrapText="1"/>
      <protection/>
    </xf>
    <xf numFmtId="0" fontId="23" fillId="0" borderId="1" xfId="16" applyFont="1" applyFill="1" applyBorder="1" applyAlignment="1">
      <alignment horizontal="left" vertical="center" wrapText="1"/>
      <protection/>
    </xf>
    <xf numFmtId="0" fontId="0" fillId="0" borderId="6" xfId="16" applyBorder="1">
      <alignment/>
      <protection/>
    </xf>
    <xf numFmtId="0" fontId="23" fillId="0" borderId="1" xfId="16" applyFont="1" applyFill="1" applyBorder="1" applyAlignment="1">
      <alignment horizontal="center" vertical="center" wrapText="1"/>
      <protection/>
    </xf>
    <xf numFmtId="0" fontId="0" fillId="0" borderId="6" xfId="16" applyBorder="1" applyAlignment="1">
      <alignment horizontal="center" vertical="center"/>
      <protection/>
    </xf>
    <xf numFmtId="0" fontId="0" fillId="0" borderId="0" xfId="16" applyAlignment="1">
      <alignment horizontal="center" vertical="center"/>
      <protection/>
    </xf>
    <xf numFmtId="0" fontId="0" fillId="0" borderId="1" xfId="16" applyBorder="1" applyAlignment="1">
      <alignment horizontal="left"/>
      <protection/>
    </xf>
    <xf numFmtId="0" fontId="6" fillId="0" borderId="16" xfId="16" applyFont="1" applyFill="1" applyBorder="1" applyAlignment="1">
      <alignment horizontal="center" vertical="center" wrapText="1"/>
      <protection/>
    </xf>
    <xf numFmtId="0" fontId="6" fillId="0" borderId="16" xfId="16" applyFont="1" applyBorder="1" applyAlignment="1">
      <alignment horizontal="center" vertical="center"/>
      <protection/>
    </xf>
    <xf numFmtId="0" fontId="23" fillId="0" borderId="16" xfId="16" applyFont="1" applyFill="1" applyBorder="1" applyAlignment="1">
      <alignment horizontal="center" vertical="center" wrapText="1"/>
      <protection/>
    </xf>
    <xf numFmtId="0" fontId="23" fillId="0" borderId="16" xfId="16" applyFont="1" applyFill="1" applyBorder="1" applyAlignment="1">
      <alignment horizontal="left" vertical="center" wrapText="1"/>
      <protection/>
    </xf>
    <xf numFmtId="0" fontId="0" fillId="0" borderId="16" xfId="16" applyBorder="1" applyAlignment="1">
      <alignment horizontal="left"/>
      <protection/>
    </xf>
    <xf numFmtId="0" fontId="23" fillId="0" borderId="16" xfId="16" applyFont="1" applyBorder="1" applyAlignment="1">
      <alignment horizontal="center" vertical="center" wrapText="1"/>
      <protection/>
    </xf>
    <xf numFmtId="0" fontId="0" fillId="0" borderId="17" xfId="16" applyBorder="1">
      <alignment/>
      <protection/>
    </xf>
    <xf numFmtId="0" fontId="0" fillId="0" borderId="0" xfId="16" applyAlignment="1">
      <alignment horizontal="left"/>
      <protection/>
    </xf>
    <xf numFmtId="0" fontId="0" fillId="0" borderId="0" xfId="15">
      <alignment/>
      <protection/>
    </xf>
    <xf numFmtId="0" fontId="23" fillId="0" borderId="2" xfId="15" applyFont="1" applyFill="1" applyBorder="1" applyAlignment="1">
      <alignment horizontal="center" vertical="center"/>
      <protection/>
    </xf>
    <xf numFmtId="0" fontId="23" fillId="0" borderId="3" xfId="15" applyFont="1" applyBorder="1" applyAlignment="1">
      <alignment horizontal="center" vertical="center" wrapText="1"/>
      <protection/>
    </xf>
    <xf numFmtId="0" fontId="23" fillId="0" borderId="4" xfId="15" applyFont="1" applyBorder="1" applyAlignment="1">
      <alignment horizontal="center" vertical="center" wrapText="1"/>
      <protection/>
    </xf>
    <xf numFmtId="0" fontId="0" fillId="0" borderId="5" xfId="15" applyBorder="1" applyAlignment="1">
      <alignment horizontal="center" vertical="center"/>
      <protection/>
    </xf>
    <xf numFmtId="0" fontId="6" fillId="0" borderId="1" xfId="15" applyFont="1" applyFill="1" applyBorder="1" applyAlignment="1">
      <alignment horizontal="center" vertical="center" wrapText="1"/>
      <protection/>
    </xf>
    <xf numFmtId="0" fontId="6" fillId="0" borderId="1" xfId="15" applyFont="1" applyBorder="1" applyAlignment="1">
      <alignment horizontal="center" vertical="center"/>
      <protection/>
    </xf>
    <xf numFmtId="0" fontId="23" fillId="0" borderId="1" xfId="15" applyFont="1" applyBorder="1" applyAlignment="1">
      <alignment horizontal="center" vertical="center" wrapText="1"/>
      <protection/>
    </xf>
    <xf numFmtId="0" fontId="23" fillId="0" borderId="1" xfId="15" applyFont="1" applyFill="1" applyBorder="1" applyAlignment="1">
      <alignment horizontal="left" vertical="center" wrapText="1"/>
      <protection/>
    </xf>
    <xf numFmtId="0" fontId="23" fillId="0" borderId="1" xfId="15" applyFont="1" applyBorder="1" applyAlignment="1">
      <alignment horizontal="left" vertical="center" wrapText="1"/>
      <protection/>
    </xf>
    <xf numFmtId="0" fontId="0" fillId="0" borderId="6" xfId="15" applyBorder="1">
      <alignment/>
      <protection/>
    </xf>
    <xf numFmtId="0" fontId="23" fillId="0" borderId="1" xfId="15" applyFont="1" applyFill="1" applyBorder="1" applyAlignment="1">
      <alignment horizontal="center" vertical="center" wrapText="1"/>
      <protection/>
    </xf>
    <xf numFmtId="49" fontId="23" fillId="0" borderId="1" xfId="15" applyNumberFormat="1" applyFont="1" applyBorder="1" applyAlignment="1">
      <alignment horizontal="center" vertical="center" wrapText="1"/>
      <protection/>
    </xf>
    <xf numFmtId="0" fontId="23" fillId="0" borderId="1" xfId="15" applyFont="1" applyBorder="1" applyAlignment="1">
      <alignment horizontal="center" vertical="top" wrapText="1"/>
      <protection/>
    </xf>
    <xf numFmtId="0" fontId="11" fillId="0" borderId="1" xfId="15" applyFont="1" applyBorder="1" applyAlignment="1">
      <alignment horizontal="center" vertical="center" wrapText="1"/>
      <protection/>
    </xf>
    <xf numFmtId="0" fontId="0" fillId="0" borderId="1" xfId="15" applyBorder="1">
      <alignment/>
      <protection/>
    </xf>
    <xf numFmtId="0" fontId="6" fillId="0" borderId="8" xfId="15" applyFont="1" applyFill="1" applyBorder="1" applyAlignment="1">
      <alignment horizontal="center" vertical="center" wrapText="1"/>
      <protection/>
    </xf>
    <xf numFmtId="0" fontId="6" fillId="0" borderId="8" xfId="15" applyFont="1" applyBorder="1" applyAlignment="1">
      <alignment horizontal="center" vertical="center"/>
      <protection/>
    </xf>
    <xf numFmtId="0" fontId="23" fillId="0" borderId="8" xfId="15" applyFont="1" applyFill="1" applyBorder="1" applyAlignment="1">
      <alignment horizontal="center" vertical="center" wrapText="1"/>
      <protection/>
    </xf>
    <xf numFmtId="0" fontId="23" fillId="0" borderId="8" xfId="15" applyFont="1" applyFill="1" applyBorder="1" applyAlignment="1">
      <alignment horizontal="left" vertical="center" wrapText="1"/>
      <protection/>
    </xf>
    <xf numFmtId="0" fontId="23" fillId="0" borderId="8" xfId="15" applyFont="1" applyBorder="1" applyAlignment="1">
      <alignment horizontal="center" vertical="center" wrapText="1"/>
      <protection/>
    </xf>
    <xf numFmtId="0" fontId="23" fillId="0" borderId="8" xfId="15" applyFont="1" applyBorder="1" applyAlignment="1">
      <alignment horizontal="left" vertical="center" wrapText="1"/>
      <protection/>
    </xf>
    <xf numFmtId="0" fontId="0" fillId="0" borderId="9" xfId="15" applyBorder="1">
      <alignment/>
      <protection/>
    </xf>
    <xf numFmtId="0" fontId="24" fillId="0" borderId="0" xfId="15" applyFont="1" applyFill="1" applyBorder="1" applyAlignment="1">
      <alignment vertical="center" wrapText="1"/>
      <protection/>
    </xf>
    <xf numFmtId="0" fontId="24" fillId="0" borderId="18" xfId="15" applyFont="1" applyFill="1" applyBorder="1" applyAlignment="1">
      <alignment vertical="center" wrapText="1"/>
      <protection/>
    </xf>
    <xf numFmtId="0" fontId="4" fillId="0" borderId="0" xfId="15" applyFont="1">
      <alignment/>
      <protection/>
    </xf>
    <xf numFmtId="0" fontId="4" fillId="3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28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left" wrapText="1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16" xfId="0" applyFont="1" applyBorder="1" applyAlignment="1">
      <alignment horizontal="left" wrapText="1"/>
    </xf>
    <xf numFmtId="176" fontId="4" fillId="0" borderId="16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0" fontId="28" fillId="3" borderId="20" xfId="0" applyFont="1" applyFill="1" applyBorder="1" applyAlignment="1">
      <alignment horizontal="left" wrapText="1"/>
    </xf>
    <xf numFmtId="0" fontId="29" fillId="3" borderId="20" xfId="0" applyFont="1" applyFill="1" applyBorder="1" applyAlignment="1">
      <alignment horizontal="right" vertical="center" wrapText="1"/>
    </xf>
    <xf numFmtId="0" fontId="28" fillId="3" borderId="16" xfId="0" applyFont="1" applyFill="1" applyBorder="1" applyAlignment="1">
      <alignment horizontal="left" wrapText="1"/>
    </xf>
    <xf numFmtId="176" fontId="30" fillId="3" borderId="16" xfId="0" applyNumberFormat="1" applyFont="1" applyFill="1" applyBorder="1" applyAlignment="1">
      <alignment vertical="center"/>
    </xf>
    <xf numFmtId="0" fontId="27" fillId="3" borderId="16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0" fillId="0" borderId="20" xfId="0" applyFont="1" applyFill="1" applyBorder="1" applyAlignment="1">
      <alignment/>
    </xf>
    <xf numFmtId="0" fontId="30" fillId="0" borderId="1" xfId="0" applyFont="1" applyFill="1" applyBorder="1" applyAlignment="1">
      <alignment/>
    </xf>
    <xf numFmtId="176" fontId="30" fillId="0" borderId="16" xfId="0" applyNumberFormat="1" applyFont="1" applyBorder="1" applyAlignment="1">
      <alignment horizontal="right" vertical="center"/>
    </xf>
    <xf numFmtId="176" fontId="30" fillId="0" borderId="16" xfId="0" applyNumberFormat="1" applyFont="1" applyBorder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right" vertical="center" wrapText="1"/>
    </xf>
    <xf numFmtId="0" fontId="33" fillId="3" borderId="6" xfId="0" applyFont="1" applyFill="1" applyBorder="1" applyAlignment="1">
      <alignment horizontal="right" vertical="center" wrapText="1"/>
    </xf>
    <xf numFmtId="176" fontId="34" fillId="3" borderId="17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/>
    </xf>
    <xf numFmtId="0" fontId="20" fillId="0" borderId="4" xfId="0" applyFont="1" applyFill="1" applyBorder="1" applyAlignment="1">
      <alignment/>
    </xf>
    <xf numFmtId="176" fontId="20" fillId="0" borderId="17" xfId="0" applyNumberFormat="1" applyFont="1" applyBorder="1" applyAlignment="1">
      <alignment horizontal="right" vertical="center"/>
    </xf>
    <xf numFmtId="176" fontId="30" fillId="0" borderId="16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0" xfId="0" applyFont="1" applyFill="1" applyBorder="1" applyAlignment="1">
      <alignment horizontal="center" vertical="center"/>
    </xf>
    <xf numFmtId="49" fontId="31" fillId="3" borderId="24" xfId="0" applyNumberFormat="1" applyFont="1" applyFill="1" applyBorder="1" applyAlignment="1">
      <alignment horizontal="center" vertical="center" wrapText="1"/>
    </xf>
    <xf numFmtId="49" fontId="31" fillId="3" borderId="25" xfId="0" applyNumberFormat="1" applyFont="1" applyFill="1" applyBorder="1" applyAlignment="1">
      <alignment horizontal="center" vertical="center" wrapText="1"/>
    </xf>
    <xf numFmtId="49" fontId="31" fillId="3" borderId="26" xfId="0" applyNumberFormat="1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30" fillId="3" borderId="32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 wrapText="1"/>
    </xf>
    <xf numFmtId="49" fontId="2" fillId="4" borderId="24" xfId="0" applyNumberFormat="1" applyFont="1" applyFill="1" applyBorder="1" applyAlignment="1">
      <alignment horizontal="center" vertical="center" wrapText="1"/>
    </xf>
    <xf numFmtId="49" fontId="2" fillId="4" borderId="25" xfId="0" applyNumberFormat="1" applyFont="1" applyFill="1" applyBorder="1" applyAlignment="1">
      <alignment horizontal="center" vertical="center" wrapText="1"/>
    </xf>
    <xf numFmtId="49" fontId="2" fillId="4" borderId="26" xfId="0" applyNumberFormat="1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8" xfId="0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3" borderId="35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49" fontId="11" fillId="3" borderId="24" xfId="0" applyNumberFormat="1" applyFont="1" applyFill="1" applyBorder="1" applyAlignment="1">
      <alignment horizontal="center" vertical="center" wrapText="1"/>
    </xf>
    <xf numFmtId="49" fontId="11" fillId="3" borderId="25" xfId="0" applyNumberFormat="1" applyFont="1" applyFill="1" applyBorder="1" applyAlignment="1">
      <alignment horizontal="center" vertical="center" wrapText="1"/>
    </xf>
    <xf numFmtId="49" fontId="11" fillId="3" borderId="26" xfId="0" applyNumberFormat="1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2" fillId="0" borderId="0" xfId="17" applyFont="1" applyBorder="1" applyAlignment="1">
      <alignment vertical="top" wrapText="1"/>
      <protection/>
    </xf>
    <xf numFmtId="0" fontId="0" fillId="0" borderId="40" xfId="17" applyFont="1" applyFill="1" applyBorder="1" applyAlignment="1">
      <alignment horizontal="left" vertical="top" wrapText="1"/>
      <protection/>
    </xf>
    <xf numFmtId="0" fontId="0" fillId="0" borderId="41" xfId="17" applyFont="1" applyFill="1" applyBorder="1" applyAlignment="1">
      <alignment horizontal="left" vertical="top" wrapText="1"/>
      <protection/>
    </xf>
    <xf numFmtId="0" fontId="0" fillId="0" borderId="42" xfId="17" applyFont="1" applyFill="1" applyBorder="1" applyAlignment="1">
      <alignment horizontal="left" vertical="top" wrapText="1"/>
      <protection/>
    </xf>
    <xf numFmtId="0" fontId="13" fillId="0" borderId="40" xfId="17" applyFont="1" applyBorder="1" applyAlignment="1">
      <alignment horizontal="left" vertical="center" wrapText="1"/>
      <protection/>
    </xf>
    <xf numFmtId="0" fontId="13" fillId="0" borderId="41" xfId="17" applyFont="1" applyBorder="1" applyAlignment="1">
      <alignment horizontal="left" vertical="center" wrapText="1"/>
      <protection/>
    </xf>
    <xf numFmtId="0" fontId="13" fillId="0" borderId="42" xfId="17" applyFont="1" applyBorder="1" applyAlignment="1">
      <alignment horizontal="left" vertical="center" wrapText="1"/>
      <protection/>
    </xf>
    <xf numFmtId="0" fontId="13" fillId="0" borderId="40" xfId="18" applyFont="1" applyBorder="1" applyAlignment="1">
      <alignment horizontal="left" vertical="center"/>
      <protection/>
    </xf>
    <xf numFmtId="0" fontId="13" fillId="0" borderId="41" xfId="18" applyFont="1" applyBorder="1" applyAlignment="1">
      <alignment horizontal="left" vertical="center"/>
      <protection/>
    </xf>
    <xf numFmtId="0" fontId="13" fillId="0" borderId="42" xfId="18" applyFont="1" applyBorder="1" applyAlignment="1">
      <alignment horizontal="left" vertical="center"/>
      <protection/>
    </xf>
    <xf numFmtId="0" fontId="0" fillId="0" borderId="43" xfId="18" applyFont="1" applyFill="1" applyBorder="1" applyAlignment="1">
      <alignment horizontal="left" vertical="center" wrapText="1"/>
      <protection/>
    </xf>
    <xf numFmtId="0" fontId="0" fillId="0" borderId="44" xfId="18" applyFont="1" applyFill="1" applyBorder="1" applyAlignment="1">
      <alignment horizontal="left" vertical="center" wrapText="1"/>
      <protection/>
    </xf>
    <xf numFmtId="0" fontId="0" fillId="0" borderId="45" xfId="18" applyFont="1" applyFill="1" applyBorder="1" applyAlignment="1">
      <alignment horizontal="left" vertical="center" wrapText="1"/>
      <protection/>
    </xf>
    <xf numFmtId="0" fontId="13" fillId="0" borderId="40" xfId="19" applyFont="1" applyBorder="1" applyAlignment="1">
      <alignment horizontal="left" vertical="center"/>
      <protection/>
    </xf>
    <xf numFmtId="0" fontId="13" fillId="0" borderId="41" xfId="19" applyFont="1" applyBorder="1" applyAlignment="1">
      <alignment horizontal="left" vertical="center"/>
      <protection/>
    </xf>
    <xf numFmtId="0" fontId="13" fillId="0" borderId="42" xfId="19" applyFont="1" applyBorder="1" applyAlignment="1">
      <alignment horizontal="left" vertical="center"/>
      <protection/>
    </xf>
    <xf numFmtId="0" fontId="0" fillId="0" borderId="40" xfId="19" applyFont="1" applyBorder="1" applyAlignment="1">
      <alignment horizontal="left" vertical="center" wrapText="1"/>
      <protection/>
    </xf>
    <xf numFmtId="0" fontId="0" fillId="0" borderId="41" xfId="19" applyFont="1" applyBorder="1" applyAlignment="1">
      <alignment horizontal="left" vertical="center" wrapText="1"/>
      <protection/>
    </xf>
    <xf numFmtId="0" fontId="0" fillId="0" borderId="42" xfId="19" applyFont="1" applyBorder="1" applyAlignment="1">
      <alignment horizontal="left" vertical="center" wrapText="1"/>
      <protection/>
    </xf>
    <xf numFmtId="0" fontId="13" fillId="0" borderId="46" xfId="20" applyFont="1" applyBorder="1" applyAlignment="1">
      <alignment horizontal="left" vertical="center"/>
      <protection/>
    </xf>
    <xf numFmtId="0" fontId="13" fillId="0" borderId="44" xfId="20" applyFont="1" applyBorder="1" applyAlignment="1">
      <alignment horizontal="left" vertical="center"/>
      <protection/>
    </xf>
    <xf numFmtId="0" fontId="13" fillId="0" borderId="45" xfId="20" applyFont="1" applyBorder="1" applyAlignment="1">
      <alignment horizontal="left" vertical="center"/>
      <protection/>
    </xf>
    <xf numFmtId="0" fontId="0" fillId="0" borderId="26" xfId="20" applyFont="1" applyBorder="1" applyAlignment="1">
      <alignment horizontal="left" vertical="center" wrapText="1"/>
      <protection/>
    </xf>
    <xf numFmtId="0" fontId="0" fillId="0" borderId="41" xfId="20" applyFont="1" applyBorder="1" applyAlignment="1">
      <alignment horizontal="left" vertical="center" wrapText="1"/>
      <protection/>
    </xf>
    <xf numFmtId="0" fontId="0" fillId="0" borderId="42" xfId="20" applyFont="1" applyBorder="1" applyAlignment="1">
      <alignment horizontal="left" vertical="center" wrapText="1"/>
      <protection/>
    </xf>
    <xf numFmtId="0" fontId="13" fillId="2" borderId="40" xfId="21" applyFont="1" applyFill="1" applyBorder="1" applyAlignment="1">
      <alignment horizontal="left" vertical="center"/>
      <protection/>
    </xf>
    <xf numFmtId="0" fontId="13" fillId="2" borderId="41" xfId="21" applyFont="1" applyFill="1" applyBorder="1" applyAlignment="1">
      <alignment horizontal="left" vertical="center"/>
      <protection/>
    </xf>
    <xf numFmtId="0" fontId="13" fillId="2" borderId="42" xfId="21" applyFont="1" applyFill="1" applyBorder="1" applyAlignment="1">
      <alignment horizontal="left" vertical="center"/>
      <protection/>
    </xf>
    <xf numFmtId="0" fontId="0" fillId="0" borderId="40" xfId="21" applyFont="1" applyFill="1" applyBorder="1" applyAlignment="1">
      <alignment horizontal="left" vertical="center" wrapText="1"/>
      <protection/>
    </xf>
    <xf numFmtId="0" fontId="0" fillId="0" borderId="41" xfId="21" applyFont="1" applyFill="1" applyBorder="1" applyAlignment="1">
      <alignment horizontal="left" vertical="center" wrapText="1"/>
      <protection/>
    </xf>
    <xf numFmtId="0" fontId="0" fillId="0" borderId="42" xfId="21" applyFont="1" applyFill="1" applyBorder="1" applyAlignment="1">
      <alignment horizontal="left" vertical="center" wrapText="1"/>
      <protection/>
    </xf>
    <xf numFmtId="0" fontId="13" fillId="2" borderId="40" xfId="22" applyFont="1" applyFill="1" applyBorder="1" applyAlignment="1">
      <alignment horizontal="left" vertical="center"/>
      <protection/>
    </xf>
    <xf numFmtId="0" fontId="13" fillId="2" borderId="41" xfId="22" applyFont="1" applyFill="1" applyBorder="1" applyAlignment="1">
      <alignment horizontal="left" vertical="center"/>
      <protection/>
    </xf>
    <xf numFmtId="0" fontId="13" fillId="2" borderId="42" xfId="22" applyFont="1" applyFill="1" applyBorder="1" applyAlignment="1">
      <alignment horizontal="left" vertical="center"/>
      <protection/>
    </xf>
    <xf numFmtId="0" fontId="0" fillId="0" borderId="40" xfId="22" applyFont="1" applyFill="1" applyBorder="1" applyAlignment="1">
      <alignment horizontal="left" vertical="top" wrapText="1"/>
      <protection/>
    </xf>
    <xf numFmtId="0" fontId="0" fillId="0" borderId="41" xfId="22" applyFont="1" applyFill="1" applyBorder="1" applyAlignment="1">
      <alignment horizontal="left" vertical="top" wrapText="1"/>
      <protection/>
    </xf>
    <xf numFmtId="0" fontId="0" fillId="0" borderId="42" xfId="22" applyFont="1" applyFill="1" applyBorder="1" applyAlignment="1">
      <alignment horizontal="left" vertical="top" wrapText="1"/>
      <protection/>
    </xf>
    <xf numFmtId="0" fontId="13" fillId="0" borderId="40" xfId="23" applyFont="1" applyBorder="1" applyAlignment="1">
      <alignment horizontal="left" vertical="center"/>
      <protection/>
    </xf>
    <xf numFmtId="0" fontId="13" fillId="0" borderId="41" xfId="23" applyFont="1" applyBorder="1" applyAlignment="1">
      <alignment horizontal="left" vertical="center"/>
      <protection/>
    </xf>
    <xf numFmtId="0" fontId="13" fillId="0" borderId="42" xfId="23" applyFont="1" applyBorder="1" applyAlignment="1">
      <alignment horizontal="left" vertical="center"/>
      <protection/>
    </xf>
    <xf numFmtId="0" fontId="0" fillId="0" borderId="40" xfId="23" applyFont="1" applyFill="1" applyBorder="1" applyAlignment="1">
      <alignment horizontal="left" vertical="center" wrapText="1"/>
      <protection/>
    </xf>
    <xf numFmtId="0" fontId="0" fillId="0" borderId="41" xfId="23" applyFont="1" applyFill="1" applyBorder="1" applyAlignment="1">
      <alignment horizontal="left" vertical="center" wrapText="1"/>
      <protection/>
    </xf>
    <xf numFmtId="0" fontId="0" fillId="0" borderId="42" xfId="23" applyFont="1" applyFill="1" applyBorder="1" applyAlignment="1">
      <alignment horizontal="left" vertical="center" wrapText="1"/>
      <protection/>
    </xf>
    <xf numFmtId="0" fontId="13" fillId="0" borderId="40" xfId="24" applyFont="1" applyBorder="1" applyAlignment="1">
      <alignment horizontal="left" vertical="center"/>
      <protection/>
    </xf>
    <xf numFmtId="0" fontId="13" fillId="0" borderId="41" xfId="24" applyFont="1" applyBorder="1" applyAlignment="1">
      <alignment horizontal="left" vertical="center"/>
      <protection/>
    </xf>
    <xf numFmtId="0" fontId="13" fillId="0" borderId="42" xfId="24" applyFont="1" applyBorder="1" applyAlignment="1">
      <alignment horizontal="left" vertical="center"/>
      <protection/>
    </xf>
    <xf numFmtId="0" fontId="0" fillId="0" borderId="40" xfId="24" applyFont="1" applyFill="1" applyBorder="1" applyAlignment="1">
      <alignment horizontal="left" vertical="center" wrapText="1"/>
      <protection/>
    </xf>
    <xf numFmtId="0" fontId="0" fillId="0" borderId="41" xfId="24" applyFont="1" applyFill="1" applyBorder="1" applyAlignment="1">
      <alignment horizontal="left" vertical="center" wrapText="1"/>
      <protection/>
    </xf>
    <xf numFmtId="0" fontId="0" fillId="0" borderId="42" xfId="24" applyFont="1" applyFill="1" applyBorder="1" applyAlignment="1">
      <alignment horizontal="left" vertical="center" wrapText="1"/>
      <protection/>
    </xf>
    <xf numFmtId="0" fontId="13" fillId="0" borderId="40" xfId="25" applyFont="1" applyBorder="1" applyAlignment="1">
      <alignment horizontal="left" vertical="center"/>
      <protection/>
    </xf>
    <xf numFmtId="0" fontId="13" fillId="0" borderId="41" xfId="25" applyFont="1" applyBorder="1" applyAlignment="1">
      <alignment horizontal="left" vertical="center"/>
      <protection/>
    </xf>
    <xf numFmtId="0" fontId="13" fillId="0" borderId="42" xfId="25" applyFont="1" applyBorder="1" applyAlignment="1">
      <alignment horizontal="left" vertical="center"/>
      <protection/>
    </xf>
    <xf numFmtId="0" fontId="0" fillId="0" borderId="40" xfId="25" applyFont="1" applyFill="1" applyBorder="1" applyAlignment="1">
      <alignment horizontal="left" vertical="center" wrapText="1"/>
      <protection/>
    </xf>
    <xf numFmtId="0" fontId="0" fillId="0" borderId="41" xfId="25" applyFont="1" applyFill="1" applyBorder="1" applyAlignment="1">
      <alignment horizontal="left" vertical="center" wrapText="1"/>
      <protection/>
    </xf>
    <xf numFmtId="0" fontId="0" fillId="0" borderId="42" xfId="25" applyFont="1" applyFill="1" applyBorder="1" applyAlignment="1">
      <alignment horizontal="left" vertical="center" wrapText="1"/>
      <protection/>
    </xf>
    <xf numFmtId="0" fontId="13" fillId="0" borderId="40" xfId="26" applyFont="1" applyBorder="1" applyAlignment="1">
      <alignment horizontal="left" vertical="center"/>
      <protection/>
    </xf>
    <xf numFmtId="0" fontId="13" fillId="0" borderId="41" xfId="26" applyFont="1" applyBorder="1" applyAlignment="1">
      <alignment horizontal="left" vertical="center"/>
      <protection/>
    </xf>
    <xf numFmtId="0" fontId="13" fillId="0" borderId="42" xfId="26" applyFont="1" applyBorder="1" applyAlignment="1">
      <alignment horizontal="left" vertical="center"/>
      <protection/>
    </xf>
    <xf numFmtId="0" fontId="0" fillId="0" borderId="40" xfId="26" applyFont="1" applyFill="1" applyBorder="1" applyAlignment="1">
      <alignment horizontal="left" vertical="top" wrapText="1"/>
      <protection/>
    </xf>
    <xf numFmtId="0" fontId="0" fillId="0" borderId="41" xfId="26" applyFont="1" applyFill="1" applyBorder="1" applyAlignment="1">
      <alignment horizontal="left" vertical="top" wrapText="1"/>
      <protection/>
    </xf>
    <xf numFmtId="0" fontId="0" fillId="0" borderId="42" xfId="26" applyFont="1" applyFill="1" applyBorder="1" applyAlignment="1">
      <alignment horizontal="left" vertical="top" wrapText="1"/>
      <protection/>
    </xf>
    <xf numFmtId="0" fontId="13" fillId="0" borderId="40" xfId="27" applyFont="1" applyBorder="1" applyAlignment="1">
      <alignment horizontal="left" vertical="center"/>
      <protection/>
    </xf>
    <xf numFmtId="0" fontId="13" fillId="0" borderId="41" xfId="27" applyFont="1" applyBorder="1" applyAlignment="1">
      <alignment horizontal="left" vertical="center"/>
      <protection/>
    </xf>
    <xf numFmtId="0" fontId="13" fillId="0" borderId="42" xfId="27" applyFont="1" applyBorder="1" applyAlignment="1">
      <alignment horizontal="left" vertical="center"/>
      <protection/>
    </xf>
    <xf numFmtId="0" fontId="0" fillId="0" borderId="40" xfId="27" applyFont="1" applyFill="1" applyBorder="1" applyAlignment="1">
      <alignment horizontal="left" vertical="center" wrapText="1"/>
      <protection/>
    </xf>
    <xf numFmtId="0" fontId="0" fillId="0" borderId="41" xfId="27" applyFont="1" applyFill="1" applyBorder="1" applyAlignment="1">
      <alignment horizontal="left" vertical="center" wrapText="1"/>
      <protection/>
    </xf>
    <xf numFmtId="0" fontId="0" fillId="0" borderId="42" xfId="27" applyFont="1" applyFill="1" applyBorder="1" applyAlignment="1">
      <alignment horizontal="left" vertical="center" wrapText="1"/>
      <protection/>
    </xf>
    <xf numFmtId="0" fontId="13" fillId="0" borderId="40" xfId="28" applyFont="1" applyBorder="1" applyAlignment="1">
      <alignment horizontal="left" vertical="center"/>
      <protection/>
    </xf>
    <xf numFmtId="0" fontId="13" fillId="0" borderId="41" xfId="28" applyFont="1" applyBorder="1" applyAlignment="1">
      <alignment horizontal="left" vertical="center"/>
      <protection/>
    </xf>
    <xf numFmtId="0" fontId="13" fillId="0" borderId="42" xfId="28" applyFont="1" applyBorder="1" applyAlignment="1">
      <alignment horizontal="left" vertical="center"/>
      <protection/>
    </xf>
    <xf numFmtId="0" fontId="0" fillId="0" borderId="40" xfId="28" applyFont="1" applyFill="1" applyBorder="1" applyAlignment="1">
      <alignment horizontal="left" vertical="top" wrapText="1"/>
      <protection/>
    </xf>
    <xf numFmtId="0" fontId="0" fillId="0" borderId="41" xfId="28" applyFont="1" applyFill="1" applyBorder="1" applyAlignment="1">
      <alignment horizontal="left" vertical="top" wrapText="1"/>
      <protection/>
    </xf>
    <xf numFmtId="0" fontId="0" fillId="0" borderId="42" xfId="28" applyFont="1" applyFill="1" applyBorder="1" applyAlignment="1">
      <alignment horizontal="left" vertical="top" wrapText="1"/>
      <protection/>
    </xf>
    <xf numFmtId="0" fontId="22" fillId="0" borderId="40" xfId="29" applyFont="1" applyBorder="1" applyAlignment="1">
      <alignment horizontal="left" vertical="center"/>
      <protection/>
    </xf>
    <xf numFmtId="0" fontId="22" fillId="0" borderId="41" xfId="29" applyFont="1" applyBorder="1" applyAlignment="1">
      <alignment horizontal="left" vertical="center"/>
      <protection/>
    </xf>
    <xf numFmtId="0" fontId="22" fillId="0" borderId="42" xfId="29" applyFont="1" applyBorder="1" applyAlignment="1">
      <alignment horizontal="left" vertical="center"/>
      <protection/>
    </xf>
    <xf numFmtId="0" fontId="24" fillId="0" borderId="40" xfId="29" applyFont="1" applyFill="1" applyBorder="1" applyAlignment="1">
      <alignment horizontal="left" vertical="center" wrapText="1"/>
      <protection/>
    </xf>
    <xf numFmtId="0" fontId="24" fillId="0" borderId="41" xfId="29" applyFont="1" applyFill="1" applyBorder="1" applyAlignment="1">
      <alignment horizontal="left" vertical="center" wrapText="1"/>
      <protection/>
    </xf>
    <xf numFmtId="0" fontId="24" fillId="0" borderId="42" xfId="29" applyFont="1" applyFill="1" applyBorder="1" applyAlignment="1">
      <alignment horizontal="left" vertical="center" wrapText="1"/>
      <protection/>
    </xf>
    <xf numFmtId="0" fontId="22" fillId="0" borderId="40" xfId="30" applyFont="1" applyBorder="1" applyAlignment="1">
      <alignment horizontal="left" vertical="center"/>
      <protection/>
    </xf>
    <xf numFmtId="0" fontId="22" fillId="0" borderId="41" xfId="30" applyFont="1" applyBorder="1" applyAlignment="1">
      <alignment horizontal="left" vertical="center"/>
      <protection/>
    </xf>
    <xf numFmtId="0" fontId="22" fillId="0" borderId="42" xfId="30" applyFont="1" applyBorder="1" applyAlignment="1">
      <alignment horizontal="left" vertical="center"/>
      <protection/>
    </xf>
    <xf numFmtId="0" fontId="24" fillId="0" borderId="40" xfId="30" applyFont="1" applyFill="1" applyBorder="1" applyAlignment="1">
      <alignment horizontal="left" vertical="top" wrapText="1"/>
      <protection/>
    </xf>
    <xf numFmtId="0" fontId="24" fillId="0" borderId="41" xfId="30" applyFont="1" applyFill="1" applyBorder="1" applyAlignment="1">
      <alignment horizontal="left" vertical="top" wrapText="1"/>
      <protection/>
    </xf>
    <xf numFmtId="0" fontId="24" fillId="0" borderId="42" xfId="30" applyFont="1" applyFill="1" applyBorder="1" applyAlignment="1">
      <alignment horizontal="left" vertical="top" wrapText="1"/>
      <protection/>
    </xf>
    <xf numFmtId="0" fontId="22" fillId="0" borderId="40" xfId="15" applyFont="1" applyBorder="1" applyAlignment="1">
      <alignment horizontal="left" vertical="center"/>
      <protection/>
    </xf>
    <xf numFmtId="0" fontId="22" fillId="0" borderId="41" xfId="15" applyFont="1" applyBorder="1" applyAlignment="1">
      <alignment horizontal="left" vertical="center"/>
      <protection/>
    </xf>
    <xf numFmtId="0" fontId="22" fillId="0" borderId="42" xfId="15" applyFont="1" applyBorder="1" applyAlignment="1">
      <alignment horizontal="left" vertical="center"/>
      <protection/>
    </xf>
    <xf numFmtId="0" fontId="24" fillId="0" borderId="40" xfId="15" applyFont="1" applyFill="1" applyBorder="1" applyAlignment="1">
      <alignment horizontal="left" vertical="center" wrapText="1"/>
      <protection/>
    </xf>
    <xf numFmtId="0" fontId="24" fillId="0" borderId="41" xfId="15" applyFont="1" applyFill="1" applyBorder="1" applyAlignment="1">
      <alignment horizontal="left" vertical="center" wrapText="1"/>
      <protection/>
    </xf>
    <xf numFmtId="0" fontId="24" fillId="0" borderId="42" xfId="15" applyFont="1" applyFill="1" applyBorder="1" applyAlignment="1">
      <alignment horizontal="left" vertical="center" wrapText="1"/>
      <protection/>
    </xf>
    <xf numFmtId="0" fontId="22" fillId="0" borderId="40" xfId="16" applyFont="1" applyBorder="1" applyAlignment="1">
      <alignment horizontal="left" vertical="center"/>
      <protection/>
    </xf>
    <xf numFmtId="0" fontId="22" fillId="0" borderId="41" xfId="16" applyFont="1" applyBorder="1" applyAlignment="1">
      <alignment horizontal="left" vertical="center"/>
      <protection/>
    </xf>
    <xf numFmtId="0" fontId="22" fillId="0" borderId="42" xfId="16" applyFont="1" applyBorder="1" applyAlignment="1">
      <alignment horizontal="left" vertical="center"/>
      <protection/>
    </xf>
    <xf numFmtId="0" fontId="24" fillId="0" borderId="40" xfId="16" applyFont="1" applyFill="1" applyBorder="1" applyAlignment="1">
      <alignment horizontal="left" vertical="top" wrapText="1"/>
      <protection/>
    </xf>
    <xf numFmtId="0" fontId="24" fillId="0" borderId="41" xfId="16" applyFont="1" applyFill="1" applyBorder="1" applyAlignment="1">
      <alignment horizontal="left" vertical="top" wrapText="1"/>
      <protection/>
    </xf>
    <xf numFmtId="0" fontId="24" fillId="0" borderId="42" xfId="16" applyFont="1" applyFill="1" applyBorder="1" applyAlignment="1">
      <alignment horizontal="left" vertical="top" wrapText="1"/>
      <protection/>
    </xf>
    <xf numFmtId="0" fontId="22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top" wrapText="1"/>
    </xf>
    <xf numFmtId="0" fontId="24" fillId="0" borderId="41" xfId="0" applyFont="1" applyFill="1" applyBorder="1" applyAlignment="1">
      <alignment horizontal="left" vertical="top" wrapText="1"/>
    </xf>
    <xf numFmtId="0" fontId="24" fillId="0" borderId="42" xfId="0" applyFont="1" applyFill="1" applyBorder="1" applyAlignment="1">
      <alignment horizontal="left" vertical="top" wrapText="1"/>
    </xf>
  </cellXfs>
  <cellStyles count="25">
    <cellStyle name="Normal" xfId="0"/>
    <cellStyle name="一般_10月市售" xfId="15"/>
    <cellStyle name="一般_10月田間" xfId="16"/>
    <cellStyle name="一般_2月市售" xfId="17"/>
    <cellStyle name="一般_3月市售" xfId="18"/>
    <cellStyle name="一般_4月20091026118297055" xfId="19"/>
    <cellStyle name="一般_4月2009924168477055" xfId="20"/>
    <cellStyle name="一般_5月20091026118297055" xfId="21"/>
    <cellStyle name="一般_5月2009924168477055" xfId="22"/>
    <cellStyle name="一般_6月20091026118297055" xfId="23"/>
    <cellStyle name="一般_6月2009924168477055" xfId="24"/>
    <cellStyle name="一般_7月20091026118297055" xfId="25"/>
    <cellStyle name="一般_7月2009924168477055" xfId="26"/>
    <cellStyle name="一般_8月20091026118297055" xfId="27"/>
    <cellStyle name="一般_8月2009924168477055" xfId="28"/>
    <cellStyle name="一般_9月20091026118297055" xfId="29"/>
    <cellStyle name="一般_9月2009924168477055" xfId="30"/>
    <cellStyle name="一般_Book2" xfId="31"/>
    <cellStyle name="Comma" xfId="32"/>
    <cellStyle name="Comma [0]" xfId="33"/>
    <cellStyle name="Followed Hyperlink" xfId="34"/>
    <cellStyle name="Percent" xfId="35"/>
    <cellStyle name="Currency" xfId="36"/>
    <cellStyle name="Currency [0]" xfId="37"/>
    <cellStyle name="Hyperlink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tw.wrs.yahoo.com/_ylt=A3TWBYeYaadKj64AaHtr1gt.;_ylu=X3oDMTBybjNma2s2BHNlYwNzcgRwb3MDMQRjb2xvA3RwMgR2dGlkAw--/SIG=11dhqs36f/EXP=1252571928/**http%3a/www.cbctwn.com.tw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U1" sqref="U1"/>
    </sheetView>
  </sheetViews>
  <sheetFormatPr defaultColWidth="9.00390625" defaultRowHeight="20.25" customHeight="1"/>
  <cols>
    <col min="1" max="1" width="7.125" style="0" customWidth="1"/>
    <col min="2" max="2" width="18.50390625" style="0" customWidth="1"/>
    <col min="3" max="3" width="5.125" style="0" customWidth="1"/>
    <col min="4" max="4" width="5.625" style="0" customWidth="1"/>
    <col min="5" max="5" width="5.50390625" style="0" customWidth="1"/>
    <col min="6" max="6" width="5.125" style="0" customWidth="1"/>
    <col min="7" max="7" width="6.375" style="0" customWidth="1"/>
    <col min="8" max="8" width="5.25390625" style="0" customWidth="1"/>
    <col min="9" max="9" width="6.375" style="0" customWidth="1"/>
    <col min="10" max="10" width="6.125" style="0" customWidth="1"/>
    <col min="11" max="11" width="5.25390625" style="0" customWidth="1"/>
    <col min="12" max="12" width="4.50390625" style="0" customWidth="1"/>
    <col min="13" max="13" width="6.875" style="0" customWidth="1"/>
    <col min="14" max="14" width="6.25390625" style="0" customWidth="1"/>
    <col min="15" max="15" width="7.50390625" style="0" customWidth="1"/>
    <col min="16" max="16" width="5.625" style="0" customWidth="1"/>
    <col min="17" max="17" width="6.00390625" style="0" customWidth="1"/>
    <col min="18" max="18" width="5.125" style="0" customWidth="1"/>
    <col min="19" max="19" width="5.75390625" style="0" customWidth="1"/>
    <col min="20" max="20" width="4.875" style="0" customWidth="1"/>
    <col min="21" max="21" width="14.625" style="0" customWidth="1"/>
  </cols>
  <sheetData>
    <row r="1" spans="1:20" ht="20.25" customHeight="1">
      <c r="A1" s="477" t="s">
        <v>185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84" t="s">
        <v>5109</v>
      </c>
      <c r="R1" s="484"/>
      <c r="S1" s="484"/>
      <c r="T1" s="484"/>
    </row>
    <row r="2" spans="1:20" ht="20.25" customHeight="1" thickBot="1">
      <c r="A2" s="477" t="s">
        <v>186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84" t="s">
        <v>187</v>
      </c>
      <c r="R2" s="484"/>
      <c r="S2" s="484"/>
      <c r="T2" s="484"/>
    </row>
    <row r="3" spans="1:20" ht="20.25" customHeight="1">
      <c r="A3" s="511" t="s">
        <v>188</v>
      </c>
      <c r="B3" s="514" t="s">
        <v>189</v>
      </c>
      <c r="C3" s="485" t="s">
        <v>190</v>
      </c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7"/>
      <c r="O3" s="488" t="s">
        <v>2352</v>
      </c>
      <c r="P3" s="505" t="s">
        <v>191</v>
      </c>
      <c r="Q3" s="499"/>
      <c r="R3" s="498" t="s">
        <v>192</v>
      </c>
      <c r="S3" s="499"/>
      <c r="T3" s="481" t="s">
        <v>2353</v>
      </c>
    </row>
    <row r="4" spans="1:20" ht="20.25" customHeight="1">
      <c r="A4" s="512"/>
      <c r="B4" s="515"/>
      <c r="C4" s="491" t="s">
        <v>5108</v>
      </c>
      <c r="D4" s="492"/>
      <c r="E4" s="492"/>
      <c r="F4" s="492"/>
      <c r="G4" s="492"/>
      <c r="H4" s="492"/>
      <c r="I4" s="492"/>
      <c r="J4" s="492"/>
      <c r="K4" s="492"/>
      <c r="L4" s="492"/>
      <c r="M4" s="493"/>
      <c r="N4" s="494" t="s">
        <v>2351</v>
      </c>
      <c r="O4" s="489"/>
      <c r="P4" s="506"/>
      <c r="Q4" s="507"/>
      <c r="R4" s="500"/>
      <c r="S4" s="501"/>
      <c r="T4" s="482"/>
    </row>
    <row r="5" spans="1:20" ht="20.25" customHeight="1">
      <c r="A5" s="512"/>
      <c r="B5" s="515"/>
      <c r="C5" s="508" t="s">
        <v>193</v>
      </c>
      <c r="D5" s="509"/>
      <c r="E5" s="509"/>
      <c r="F5" s="509"/>
      <c r="G5" s="509"/>
      <c r="H5" s="509"/>
      <c r="I5" s="509"/>
      <c r="J5" s="509"/>
      <c r="K5" s="509"/>
      <c r="L5" s="509"/>
      <c r="M5" s="510"/>
      <c r="N5" s="489"/>
      <c r="O5" s="489"/>
      <c r="P5" s="500"/>
      <c r="Q5" s="501"/>
      <c r="R5" s="502" t="s">
        <v>2341</v>
      </c>
      <c r="S5" s="502" t="s">
        <v>5110</v>
      </c>
      <c r="T5" s="482"/>
    </row>
    <row r="6" spans="1:20" ht="20.25" customHeight="1">
      <c r="A6" s="512"/>
      <c r="B6" s="515"/>
      <c r="C6" s="415" t="s">
        <v>4312</v>
      </c>
      <c r="D6" s="415" t="s">
        <v>194</v>
      </c>
      <c r="E6" s="415" t="s">
        <v>195</v>
      </c>
      <c r="F6" s="415" t="s">
        <v>196</v>
      </c>
      <c r="G6" s="415" t="s">
        <v>197</v>
      </c>
      <c r="H6" s="415" t="s">
        <v>198</v>
      </c>
      <c r="I6" s="416" t="s">
        <v>199</v>
      </c>
      <c r="J6" s="415" t="s">
        <v>200</v>
      </c>
      <c r="K6" s="415" t="s">
        <v>201</v>
      </c>
      <c r="L6" s="416" t="s">
        <v>202</v>
      </c>
      <c r="M6" s="442" t="s">
        <v>2349</v>
      </c>
      <c r="N6" s="489"/>
      <c r="O6" s="489"/>
      <c r="P6" s="411" t="s">
        <v>203</v>
      </c>
      <c r="Q6" s="411" t="s">
        <v>204</v>
      </c>
      <c r="R6" s="503"/>
      <c r="S6" s="503"/>
      <c r="T6" s="482"/>
    </row>
    <row r="7" spans="1:20" ht="20.25" customHeight="1" thickBot="1">
      <c r="A7" s="513"/>
      <c r="B7" s="516"/>
      <c r="C7" s="434" t="s">
        <v>205</v>
      </c>
      <c r="D7" s="434" t="s">
        <v>206</v>
      </c>
      <c r="E7" s="434" t="s">
        <v>207</v>
      </c>
      <c r="F7" s="434" t="s">
        <v>208</v>
      </c>
      <c r="G7" s="434" t="s">
        <v>209</v>
      </c>
      <c r="H7" s="434" t="s">
        <v>210</v>
      </c>
      <c r="I7" s="434" t="s">
        <v>211</v>
      </c>
      <c r="J7" s="434" t="s">
        <v>212</v>
      </c>
      <c r="K7" s="434" t="s">
        <v>5107</v>
      </c>
      <c r="L7" s="435" t="s">
        <v>213</v>
      </c>
      <c r="M7" s="443" t="s">
        <v>2350</v>
      </c>
      <c r="N7" s="490"/>
      <c r="O7" s="490"/>
      <c r="P7" s="436" t="s">
        <v>214</v>
      </c>
      <c r="Q7" s="436" t="s">
        <v>215</v>
      </c>
      <c r="R7" s="504"/>
      <c r="S7" s="504"/>
      <c r="T7" s="483"/>
    </row>
    <row r="8" spans="1:22" ht="20.25" customHeight="1">
      <c r="A8" s="478" t="s">
        <v>2346</v>
      </c>
      <c r="B8" s="430" t="s">
        <v>2338</v>
      </c>
      <c r="C8" s="431">
        <f>C11+C14+C17+C20+C23+C26+C29+C32+C35+C38+C41</f>
        <v>100</v>
      </c>
      <c r="D8" s="431">
        <f aca="true" t="shared" si="0" ref="D8:T8">D11+D14+D17+D20+D23+D26+D29+D32+D35+D38+D41</f>
        <v>66</v>
      </c>
      <c r="E8" s="431">
        <f t="shared" si="0"/>
        <v>234</v>
      </c>
      <c r="F8" s="431">
        <f t="shared" si="0"/>
        <v>13</v>
      </c>
      <c r="G8" s="431">
        <f t="shared" si="0"/>
        <v>98</v>
      </c>
      <c r="H8" s="431">
        <f t="shared" si="0"/>
        <v>35</v>
      </c>
      <c r="I8" s="431">
        <f t="shared" si="0"/>
        <v>14</v>
      </c>
      <c r="J8" s="431">
        <f t="shared" si="0"/>
        <v>7</v>
      </c>
      <c r="K8" s="431">
        <f t="shared" si="0"/>
        <v>24</v>
      </c>
      <c r="L8" s="431">
        <f t="shared" si="0"/>
        <v>0</v>
      </c>
      <c r="M8" s="431">
        <f t="shared" si="0"/>
        <v>591</v>
      </c>
      <c r="N8" s="431">
        <f t="shared" si="0"/>
        <v>344</v>
      </c>
      <c r="O8" s="431">
        <f t="shared" si="0"/>
        <v>279</v>
      </c>
      <c r="P8" s="431">
        <f t="shared" si="0"/>
        <v>214</v>
      </c>
      <c r="Q8" s="431">
        <f t="shared" si="0"/>
        <v>1000</v>
      </c>
      <c r="R8" s="431">
        <f t="shared" si="0"/>
        <v>332</v>
      </c>
      <c r="S8" s="431">
        <f t="shared" si="0"/>
        <v>882</v>
      </c>
      <c r="T8" s="444">
        <f t="shared" si="0"/>
        <v>1214</v>
      </c>
      <c r="U8">
        <f>IF(AND(NOT((M8+N8+O8)=T8),NOT((P8+Q8)=T8)),"產地及抽樣地點有錯",IF((NOT((M8+N8+O8)=T8)),"產地資料有錯",(IF(NOT((P8+Q8)=T8),"抽樣地點有錯",""))))</f>
      </c>
      <c r="V8">
        <f>IF(NOT(R8+S8=T8),"產品別有誤","")</f>
      </c>
    </row>
    <row r="9" spans="1:22" ht="20.25" customHeight="1">
      <c r="A9" s="479"/>
      <c r="B9" s="420" t="s">
        <v>2339</v>
      </c>
      <c r="C9" s="421">
        <f>C12+C15+C18+C21+C24+C27+C30+C33+C36+C39+C42</f>
        <v>2</v>
      </c>
      <c r="D9" s="421">
        <f aca="true" t="shared" si="1" ref="D9:T9">D12+D15+D18+D21+D24+D27+D30+D33+D36+D39+D42</f>
        <v>2</v>
      </c>
      <c r="E9" s="421">
        <f t="shared" si="1"/>
        <v>2</v>
      </c>
      <c r="F9" s="421">
        <f t="shared" si="1"/>
        <v>0</v>
      </c>
      <c r="G9" s="421">
        <f t="shared" si="1"/>
        <v>1</v>
      </c>
      <c r="H9" s="421">
        <f t="shared" si="1"/>
        <v>0</v>
      </c>
      <c r="I9" s="421">
        <f t="shared" si="1"/>
        <v>0</v>
      </c>
      <c r="J9" s="421">
        <f t="shared" si="1"/>
        <v>0</v>
      </c>
      <c r="K9" s="421">
        <f t="shared" si="1"/>
        <v>0</v>
      </c>
      <c r="L9" s="421">
        <f t="shared" si="1"/>
        <v>0</v>
      </c>
      <c r="M9" s="421">
        <f t="shared" si="1"/>
        <v>7</v>
      </c>
      <c r="N9" s="421">
        <f t="shared" si="1"/>
        <v>4</v>
      </c>
      <c r="O9" s="421">
        <f t="shared" si="1"/>
        <v>8</v>
      </c>
      <c r="P9" s="421">
        <f t="shared" si="1"/>
        <v>4</v>
      </c>
      <c r="Q9" s="421">
        <f t="shared" si="1"/>
        <v>15</v>
      </c>
      <c r="R9" s="421">
        <f t="shared" si="1"/>
        <v>3</v>
      </c>
      <c r="S9" s="421">
        <f t="shared" si="1"/>
        <v>16</v>
      </c>
      <c r="T9" s="445">
        <f t="shared" si="1"/>
        <v>19</v>
      </c>
      <c r="U9">
        <f>IF(AND(NOT((M9+N9+O9)=T9),NOT((P9+Q9)=T9)),"產地及抽樣地點有錯",IF((NOT((M9+N9+O9)=T9)),"產地資料有錯",(IF(NOT((P9+Q9)=T9),"抽樣地點有錯",""))))</f>
      </c>
      <c r="V9">
        <f>IF(NOT(R9+S9=T9),"產品別有誤","")</f>
      </c>
    </row>
    <row r="10" spans="1:20" ht="20.25" customHeight="1" thickBot="1">
      <c r="A10" s="480"/>
      <c r="B10" s="432" t="s">
        <v>2340</v>
      </c>
      <c r="C10" s="433">
        <f aca="true" t="shared" si="2" ref="C10:T10">IF(AND(C8=0,C9=0),"-",C9/C8*100)</f>
        <v>2</v>
      </c>
      <c r="D10" s="433">
        <f t="shared" si="2"/>
        <v>3.0303030303030303</v>
      </c>
      <c r="E10" s="433">
        <f t="shared" si="2"/>
        <v>0.8547008547008548</v>
      </c>
      <c r="F10" s="433">
        <f t="shared" si="2"/>
        <v>0</v>
      </c>
      <c r="G10" s="433">
        <f t="shared" si="2"/>
        <v>1.0204081632653061</v>
      </c>
      <c r="H10" s="433">
        <f t="shared" si="2"/>
        <v>0</v>
      </c>
      <c r="I10" s="433">
        <f t="shared" si="2"/>
        <v>0</v>
      </c>
      <c r="J10" s="433">
        <f t="shared" si="2"/>
        <v>0</v>
      </c>
      <c r="K10" s="433">
        <f t="shared" si="2"/>
        <v>0</v>
      </c>
      <c r="L10" s="433" t="str">
        <f t="shared" si="2"/>
        <v>-</v>
      </c>
      <c r="M10" s="433">
        <f t="shared" si="2"/>
        <v>1.1844331641285957</v>
      </c>
      <c r="N10" s="433">
        <f t="shared" si="2"/>
        <v>1.1627906976744187</v>
      </c>
      <c r="O10" s="433">
        <f t="shared" si="2"/>
        <v>2.867383512544803</v>
      </c>
      <c r="P10" s="433">
        <f t="shared" si="2"/>
        <v>1.8691588785046727</v>
      </c>
      <c r="Q10" s="433">
        <f t="shared" si="2"/>
        <v>1.5</v>
      </c>
      <c r="R10" s="433">
        <f t="shared" si="2"/>
        <v>0.9036144578313252</v>
      </c>
      <c r="S10" s="433">
        <f t="shared" si="2"/>
        <v>1.8140589569160999</v>
      </c>
      <c r="T10" s="446">
        <f t="shared" si="2"/>
        <v>1.5650741350906094</v>
      </c>
    </row>
    <row r="11" spans="1:22" ht="20.25" customHeight="1">
      <c r="A11" s="495" t="s">
        <v>216</v>
      </c>
      <c r="B11" s="422" t="s">
        <v>217</v>
      </c>
      <c r="C11" s="423">
        <v>13</v>
      </c>
      <c r="D11" s="423">
        <v>14</v>
      </c>
      <c r="E11" s="423">
        <v>13</v>
      </c>
      <c r="F11" s="423">
        <v>2</v>
      </c>
      <c r="G11" s="423">
        <v>8</v>
      </c>
      <c r="H11" s="423">
        <v>0</v>
      </c>
      <c r="I11" s="423">
        <v>0</v>
      </c>
      <c r="J11" s="423">
        <v>0</v>
      </c>
      <c r="K11" s="423">
        <v>0</v>
      </c>
      <c r="L11" s="423">
        <v>0</v>
      </c>
      <c r="M11" s="438">
        <f>SUM(C11:L11)</f>
        <v>50</v>
      </c>
      <c r="N11" s="438">
        <v>22</v>
      </c>
      <c r="O11" s="438">
        <v>23</v>
      </c>
      <c r="P11" s="423">
        <v>0</v>
      </c>
      <c r="Q11" s="424">
        <v>95</v>
      </c>
      <c r="R11" s="423">
        <v>40</v>
      </c>
      <c r="S11" s="423">
        <v>55</v>
      </c>
      <c r="T11" s="447">
        <f>M11+O11+N11</f>
        <v>95</v>
      </c>
      <c r="U11">
        <f>IF(AND(NOT((M11+N11+O11)=T11),NOT((P11+Q11)=T11)),"產地及抽樣地點有錯",IF((NOT((M11+N11+O11)=T11)),"產地資料有錯",(IF(NOT((P11+Q11)=T11),"抽樣地點有錯",""))))</f>
      </c>
      <c r="V11">
        <f>IF(NOT(R11+S11=T11),"產品別有誤","")</f>
      </c>
    </row>
    <row r="12" spans="1:22" ht="20.25" customHeight="1">
      <c r="A12" s="496"/>
      <c r="B12" s="2" t="s">
        <v>218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439">
        <f>SUM(C12:L12)</f>
        <v>0</v>
      </c>
      <c r="N12" s="439">
        <v>1</v>
      </c>
      <c r="O12" s="439">
        <v>0</v>
      </c>
      <c r="P12" s="1">
        <v>0</v>
      </c>
      <c r="Q12" s="412">
        <v>1</v>
      </c>
      <c r="R12" s="1">
        <v>0</v>
      </c>
      <c r="S12" s="1">
        <v>1</v>
      </c>
      <c r="T12" s="448">
        <f>M12+O12+N12</f>
        <v>1</v>
      </c>
      <c r="U12">
        <f>IF(AND(NOT((M12+N12+O12)=T12),NOT((P12+Q12)=T12)),"產地及抽樣地點有錯",IF((NOT((M12+N12+O12)=T12)),"產地資料有錯",(IF(NOT((P12+Q12)=T12),"抽樣地點有錯",""))))</f>
      </c>
      <c r="V12">
        <f>IF(NOT(R12+S12=T12),"產品別有誤","")</f>
      </c>
    </row>
    <row r="13" spans="1:20" ht="20.25" customHeight="1" thickBot="1">
      <c r="A13" s="497"/>
      <c r="B13" s="425" t="s">
        <v>219</v>
      </c>
      <c r="C13" s="426">
        <f aca="true" t="shared" si="3" ref="C13:T13">IF(AND(C11=0,C12=0),"-",C12/C11*100)</f>
        <v>0</v>
      </c>
      <c r="D13" s="426">
        <f t="shared" si="3"/>
        <v>0</v>
      </c>
      <c r="E13" s="427">
        <f t="shared" si="3"/>
        <v>0</v>
      </c>
      <c r="F13" s="428">
        <f t="shared" si="3"/>
        <v>0</v>
      </c>
      <c r="G13" s="427">
        <f t="shared" si="3"/>
        <v>0</v>
      </c>
      <c r="H13" s="427" t="str">
        <f t="shared" si="3"/>
        <v>-</v>
      </c>
      <c r="I13" s="427" t="str">
        <f t="shared" si="3"/>
        <v>-</v>
      </c>
      <c r="J13" s="427" t="str">
        <f t="shared" si="3"/>
        <v>-</v>
      </c>
      <c r="K13" s="427" t="str">
        <f t="shared" si="3"/>
        <v>-</v>
      </c>
      <c r="L13" s="428" t="str">
        <f t="shared" si="3"/>
        <v>-</v>
      </c>
      <c r="M13" s="440">
        <f t="shared" si="3"/>
        <v>0</v>
      </c>
      <c r="N13" s="440">
        <f>IF(AND(N11=0,N12=0),"-",N12/N11*100)</f>
        <v>4.545454545454546</v>
      </c>
      <c r="O13" s="440">
        <f t="shared" si="3"/>
        <v>0</v>
      </c>
      <c r="P13" s="427" t="str">
        <f t="shared" si="3"/>
        <v>-</v>
      </c>
      <c r="Q13" s="429">
        <f t="shared" si="3"/>
        <v>1.0526315789473684</v>
      </c>
      <c r="R13" s="427">
        <f t="shared" si="3"/>
        <v>0</v>
      </c>
      <c r="S13" s="427">
        <f t="shared" si="3"/>
        <v>1.8181818181818181</v>
      </c>
      <c r="T13" s="449">
        <f t="shared" si="3"/>
        <v>1.0526315789473684</v>
      </c>
    </row>
    <row r="14" spans="1:22" ht="20.25" customHeight="1">
      <c r="A14" s="495" t="s">
        <v>220</v>
      </c>
      <c r="B14" s="422" t="s">
        <v>217</v>
      </c>
      <c r="C14" s="423">
        <v>12</v>
      </c>
      <c r="D14" s="423">
        <v>5</v>
      </c>
      <c r="E14" s="423">
        <v>8</v>
      </c>
      <c r="F14" s="423">
        <v>2</v>
      </c>
      <c r="G14" s="423">
        <v>3</v>
      </c>
      <c r="H14" s="423">
        <v>0</v>
      </c>
      <c r="I14" s="423">
        <v>0</v>
      </c>
      <c r="J14" s="423">
        <v>0</v>
      </c>
      <c r="K14" s="423">
        <v>0</v>
      </c>
      <c r="L14" s="423">
        <v>0</v>
      </c>
      <c r="M14" s="438">
        <f>SUM(C14:L14)</f>
        <v>30</v>
      </c>
      <c r="N14" s="438">
        <v>34</v>
      </c>
      <c r="O14" s="438">
        <v>48</v>
      </c>
      <c r="P14" s="423">
        <v>0</v>
      </c>
      <c r="Q14" s="424">
        <v>112</v>
      </c>
      <c r="R14" s="423">
        <v>14</v>
      </c>
      <c r="S14" s="423">
        <v>98</v>
      </c>
      <c r="T14" s="447">
        <f>M14+O14+N14</f>
        <v>112</v>
      </c>
      <c r="U14">
        <f>IF(AND(NOT((M14+N14+O14)=T14),NOT((P14+Q14)=T14)),"產地及抽樣地點有錯",IF((NOT((M14+N14+O14)=T14)),"產地資料有錯",(IF(NOT((P14+Q14)=T14),"抽樣地點有錯",""))))</f>
      </c>
      <c r="V14">
        <f>IF(NOT(R14+S14=T14),"產品別有誤","")</f>
      </c>
    </row>
    <row r="15" spans="1:22" ht="20.25" customHeight="1">
      <c r="A15" s="496"/>
      <c r="B15" s="2" t="s">
        <v>218</v>
      </c>
      <c r="C15" s="1">
        <v>0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439">
        <f>SUM(C15:L15)</f>
        <v>1</v>
      </c>
      <c r="N15" s="439">
        <v>2</v>
      </c>
      <c r="O15" s="439">
        <v>4</v>
      </c>
      <c r="P15" s="1">
        <v>0</v>
      </c>
      <c r="Q15" s="412">
        <v>7</v>
      </c>
      <c r="R15" s="1">
        <v>0</v>
      </c>
      <c r="S15" s="1">
        <v>7</v>
      </c>
      <c r="T15" s="448">
        <f>M15+O15+N15</f>
        <v>7</v>
      </c>
      <c r="U15">
        <f>IF(AND(NOT((M15+N15+O15)=T15),NOT((P15+Q15)=T15)),"產地及抽樣地點有錯",IF((NOT((M15+N15+O15)=T15)),"產地資料有錯",(IF(NOT((P15+Q15)=T15),"抽樣地點有錯",""))))</f>
      </c>
      <c r="V15">
        <f>IF(NOT(R15+S15=T15),"產品別有誤","")</f>
      </c>
    </row>
    <row r="16" spans="1:20" ht="20.25" customHeight="1" thickBot="1">
      <c r="A16" s="497"/>
      <c r="B16" s="425" t="s">
        <v>219</v>
      </c>
      <c r="C16" s="426">
        <f>IF(AND(C14=0,C15=0),"-",C15/C14*100)</f>
        <v>0</v>
      </c>
      <c r="D16" s="426">
        <f aca="true" t="shared" si="4" ref="D16:T16">IF(AND(D14=0,D15=0),"-",D15/D14*100)</f>
        <v>0</v>
      </c>
      <c r="E16" s="426">
        <f t="shared" si="4"/>
        <v>12.5</v>
      </c>
      <c r="F16" s="426">
        <f t="shared" si="4"/>
        <v>0</v>
      </c>
      <c r="G16" s="426">
        <f t="shared" si="4"/>
        <v>0</v>
      </c>
      <c r="H16" s="426" t="str">
        <f t="shared" si="4"/>
        <v>-</v>
      </c>
      <c r="I16" s="426" t="str">
        <f t="shared" si="4"/>
        <v>-</v>
      </c>
      <c r="J16" s="426" t="str">
        <f t="shared" si="4"/>
        <v>-</v>
      </c>
      <c r="K16" s="426" t="str">
        <f t="shared" si="4"/>
        <v>-</v>
      </c>
      <c r="L16" s="426" t="str">
        <f t="shared" si="4"/>
        <v>-</v>
      </c>
      <c r="M16" s="441">
        <f t="shared" si="4"/>
        <v>3.3333333333333335</v>
      </c>
      <c r="N16" s="441">
        <f>IF(AND(N14=0,N15=0),"-",N15/N14*100)</f>
        <v>5.88235294117647</v>
      </c>
      <c r="O16" s="441">
        <f t="shared" si="4"/>
        <v>8.333333333333332</v>
      </c>
      <c r="P16" s="426" t="str">
        <f t="shared" si="4"/>
        <v>-</v>
      </c>
      <c r="Q16" s="426">
        <f t="shared" si="4"/>
        <v>6.25</v>
      </c>
      <c r="R16" s="426">
        <f t="shared" si="4"/>
        <v>0</v>
      </c>
      <c r="S16" s="426">
        <f t="shared" si="4"/>
        <v>7.142857142857142</v>
      </c>
      <c r="T16" s="449">
        <f t="shared" si="4"/>
        <v>6.25</v>
      </c>
    </row>
    <row r="17" spans="1:22" ht="20.25" customHeight="1">
      <c r="A17" s="495" t="s">
        <v>221</v>
      </c>
      <c r="B17" s="422" t="s">
        <v>217</v>
      </c>
      <c r="C17" s="423">
        <v>9</v>
      </c>
      <c r="D17" s="423">
        <v>2</v>
      </c>
      <c r="E17" s="423">
        <v>14</v>
      </c>
      <c r="F17" s="423">
        <v>1</v>
      </c>
      <c r="G17" s="423">
        <v>7</v>
      </c>
      <c r="H17" s="423">
        <v>0</v>
      </c>
      <c r="I17" s="423">
        <v>0</v>
      </c>
      <c r="J17" s="423">
        <v>0</v>
      </c>
      <c r="K17" s="423">
        <v>0</v>
      </c>
      <c r="L17" s="423">
        <v>0</v>
      </c>
      <c r="M17" s="438">
        <f>SUM(C17:L17)</f>
        <v>33</v>
      </c>
      <c r="N17" s="438">
        <v>27</v>
      </c>
      <c r="O17" s="438">
        <v>46</v>
      </c>
      <c r="P17" s="423">
        <v>6</v>
      </c>
      <c r="Q17" s="424">
        <v>100</v>
      </c>
      <c r="R17" s="423">
        <v>19</v>
      </c>
      <c r="S17" s="423">
        <v>87</v>
      </c>
      <c r="T17" s="447">
        <f>M17+O17+N17</f>
        <v>106</v>
      </c>
      <c r="U17">
        <f>IF(AND(NOT((M17+N17+O17)=T17),NOT((P17+Q17)=T17)),"產地及抽樣地點有錯",IF((NOT((M17+N17+O17)=T17)),"產地資料有錯",(IF(NOT((P17+Q17)=T17),"抽樣地點有錯",""))))</f>
      </c>
      <c r="V17">
        <f>IF(NOT(R17+S17=T17),"產品別有誤","")</f>
      </c>
    </row>
    <row r="18" spans="1:22" ht="20.25" customHeight="1">
      <c r="A18" s="496"/>
      <c r="B18" s="2" t="s">
        <v>218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439">
        <f>SUM(C18:L18)</f>
        <v>0</v>
      </c>
      <c r="N18" s="439">
        <v>0</v>
      </c>
      <c r="O18" s="439">
        <v>1</v>
      </c>
      <c r="P18" s="1">
        <v>0</v>
      </c>
      <c r="Q18" s="412">
        <v>1</v>
      </c>
      <c r="R18" s="1">
        <v>0</v>
      </c>
      <c r="S18" s="1">
        <v>1</v>
      </c>
      <c r="T18" s="448">
        <f>M18+O18+N18</f>
        <v>1</v>
      </c>
      <c r="U18">
        <f>IF(AND(NOT((M18+N18+O18)=T18),NOT((P18+Q18)=T18)),"產地及抽樣地點有錯",IF((NOT((M18+N18+O18)=T18)),"產地資料有錯",(IF(NOT((P18+Q18)=T18),"抽樣地點有錯",""))))</f>
      </c>
      <c r="V18">
        <f>IF(NOT(R18+S18=T18),"產品別有誤","")</f>
      </c>
    </row>
    <row r="19" spans="1:20" ht="20.25" customHeight="1" thickBot="1">
      <c r="A19" s="497"/>
      <c r="B19" s="425" t="s">
        <v>219</v>
      </c>
      <c r="C19" s="426">
        <f aca="true" t="shared" si="5" ref="C19:T19">IF(AND(C17=0,C18=0),"-",C18/C17*100)</f>
        <v>0</v>
      </c>
      <c r="D19" s="426">
        <f t="shared" si="5"/>
        <v>0</v>
      </c>
      <c r="E19" s="427">
        <f t="shared" si="5"/>
        <v>0</v>
      </c>
      <c r="F19" s="428">
        <f t="shared" si="5"/>
        <v>0</v>
      </c>
      <c r="G19" s="427">
        <f t="shared" si="5"/>
        <v>0</v>
      </c>
      <c r="H19" s="427" t="str">
        <f t="shared" si="5"/>
        <v>-</v>
      </c>
      <c r="I19" s="427" t="str">
        <f t="shared" si="5"/>
        <v>-</v>
      </c>
      <c r="J19" s="427" t="str">
        <f t="shared" si="5"/>
        <v>-</v>
      </c>
      <c r="K19" s="427" t="str">
        <f t="shared" si="5"/>
        <v>-</v>
      </c>
      <c r="L19" s="428" t="str">
        <f t="shared" si="5"/>
        <v>-</v>
      </c>
      <c r="M19" s="440">
        <f t="shared" si="5"/>
        <v>0</v>
      </c>
      <c r="N19" s="440">
        <f t="shared" si="5"/>
        <v>0</v>
      </c>
      <c r="O19" s="440">
        <f t="shared" si="5"/>
        <v>2.1739130434782608</v>
      </c>
      <c r="P19" s="427">
        <f t="shared" si="5"/>
        <v>0</v>
      </c>
      <c r="Q19" s="429">
        <f t="shared" si="5"/>
        <v>1</v>
      </c>
      <c r="R19" s="427">
        <f t="shared" si="5"/>
        <v>0</v>
      </c>
      <c r="S19" s="427">
        <f t="shared" si="5"/>
        <v>1.1494252873563218</v>
      </c>
      <c r="T19" s="449">
        <f t="shared" si="5"/>
        <v>0.9433962264150944</v>
      </c>
    </row>
    <row r="20" spans="1:22" ht="20.25" customHeight="1">
      <c r="A20" s="495" t="s">
        <v>222</v>
      </c>
      <c r="B20" s="422" t="s">
        <v>217</v>
      </c>
      <c r="C20" s="423">
        <v>5</v>
      </c>
      <c r="D20" s="423">
        <v>5</v>
      </c>
      <c r="E20" s="423">
        <v>13</v>
      </c>
      <c r="F20" s="423">
        <v>1</v>
      </c>
      <c r="G20" s="423">
        <v>1</v>
      </c>
      <c r="H20" s="423">
        <v>1</v>
      </c>
      <c r="I20" s="423">
        <v>0</v>
      </c>
      <c r="J20" s="423">
        <v>0</v>
      </c>
      <c r="K20" s="423">
        <v>0</v>
      </c>
      <c r="L20" s="423">
        <v>0</v>
      </c>
      <c r="M20" s="438">
        <f>SUM(C20:L20)</f>
        <v>26</v>
      </c>
      <c r="N20" s="438">
        <v>39</v>
      </c>
      <c r="O20" s="438">
        <v>29</v>
      </c>
      <c r="P20" s="423">
        <v>12</v>
      </c>
      <c r="Q20" s="424">
        <v>82</v>
      </c>
      <c r="R20" s="423">
        <v>15</v>
      </c>
      <c r="S20" s="423">
        <v>79</v>
      </c>
      <c r="T20" s="447">
        <f>M20+O20+N20</f>
        <v>94</v>
      </c>
      <c r="U20">
        <f>IF(AND(NOT((M20+N20+O20)=T20),NOT((P20+Q20)=T20)),"產地及抽樣地點有錯",IF((NOT((M20+N20+O20)=T20)),"產地資料有錯",(IF(NOT((P20+Q20)=T20),"抽樣地點有錯",""))))</f>
      </c>
      <c r="V20">
        <f>IF(NOT(R20+S20=T20),"產品別有誤","")</f>
      </c>
    </row>
    <row r="21" spans="1:22" ht="20.25" customHeight="1">
      <c r="A21" s="496"/>
      <c r="B21" s="2" t="s">
        <v>218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439">
        <f>SUM(C21:L21)</f>
        <v>0</v>
      </c>
      <c r="N21" s="439">
        <v>0</v>
      </c>
      <c r="O21" s="439">
        <v>1</v>
      </c>
      <c r="P21" s="1">
        <v>0</v>
      </c>
      <c r="Q21" s="412">
        <v>1</v>
      </c>
      <c r="R21" s="1">
        <v>0</v>
      </c>
      <c r="S21" s="1">
        <v>1</v>
      </c>
      <c r="T21" s="448">
        <f>M21+O21+N21</f>
        <v>1</v>
      </c>
      <c r="U21">
        <f>IF(AND(NOT((M21+N21+O21)=T21),NOT((P21+Q21)=T21)),"產地及抽樣地點有錯",IF((NOT((M21+N21+O21)=T21)),"產地資料有錯",(IF(NOT((P21+Q21)=T21),"抽樣地點有錯",""))))</f>
      </c>
      <c r="V21">
        <f>IF(NOT(R21+S21=T21),"產品別有誤","")</f>
      </c>
    </row>
    <row r="22" spans="1:20" ht="20.25" customHeight="1" thickBot="1">
      <c r="A22" s="497"/>
      <c r="B22" s="425" t="s">
        <v>219</v>
      </c>
      <c r="C22" s="426">
        <f>IF(AND(C20=0,C21=0),"-",C21/C20*100)</f>
        <v>0</v>
      </c>
      <c r="D22" s="426">
        <f aca="true" t="shared" si="6" ref="D22:S22">IF(AND(D20=0,D21=0),"-",D21/D20*100)</f>
        <v>0</v>
      </c>
      <c r="E22" s="426">
        <f t="shared" si="6"/>
        <v>0</v>
      </c>
      <c r="F22" s="426">
        <f t="shared" si="6"/>
        <v>0</v>
      </c>
      <c r="G22" s="426">
        <f t="shared" si="6"/>
        <v>0</v>
      </c>
      <c r="H22" s="426">
        <f t="shared" si="6"/>
        <v>0</v>
      </c>
      <c r="I22" s="426" t="str">
        <f t="shared" si="6"/>
        <v>-</v>
      </c>
      <c r="J22" s="426" t="str">
        <f t="shared" si="6"/>
        <v>-</v>
      </c>
      <c r="K22" s="426" t="str">
        <f t="shared" si="6"/>
        <v>-</v>
      </c>
      <c r="L22" s="426" t="str">
        <f t="shared" si="6"/>
        <v>-</v>
      </c>
      <c r="M22" s="441">
        <f t="shared" si="6"/>
        <v>0</v>
      </c>
      <c r="N22" s="441">
        <f>IF(AND(N20=0,N21=0),"-",N21/N20*100)</f>
        <v>0</v>
      </c>
      <c r="O22" s="441">
        <f t="shared" si="6"/>
        <v>3.4482758620689653</v>
      </c>
      <c r="P22" s="426">
        <f t="shared" si="6"/>
        <v>0</v>
      </c>
      <c r="Q22" s="426">
        <f t="shared" si="6"/>
        <v>1.2195121951219512</v>
      </c>
      <c r="R22" s="426">
        <f t="shared" si="6"/>
        <v>0</v>
      </c>
      <c r="S22" s="426">
        <f t="shared" si="6"/>
        <v>1.2658227848101267</v>
      </c>
      <c r="T22" s="449">
        <f>IF(AND(T20=0,T21=0),"-",T21/T20*100)</f>
        <v>1.0638297872340425</v>
      </c>
    </row>
    <row r="23" spans="1:22" ht="20.25" customHeight="1">
      <c r="A23" s="495" t="s">
        <v>223</v>
      </c>
      <c r="B23" s="422" t="s">
        <v>217</v>
      </c>
      <c r="C23" s="423">
        <v>3</v>
      </c>
      <c r="D23" s="423">
        <v>3</v>
      </c>
      <c r="E23" s="423">
        <v>22</v>
      </c>
      <c r="F23" s="423">
        <v>2</v>
      </c>
      <c r="G23" s="423">
        <v>7</v>
      </c>
      <c r="H23" s="423">
        <v>2</v>
      </c>
      <c r="I23" s="423">
        <v>1</v>
      </c>
      <c r="J23" s="423">
        <v>0</v>
      </c>
      <c r="K23" s="423">
        <v>0</v>
      </c>
      <c r="L23" s="423">
        <v>0</v>
      </c>
      <c r="M23" s="438">
        <f>SUM(C23:L23)</f>
        <v>40</v>
      </c>
      <c r="N23" s="438">
        <v>50</v>
      </c>
      <c r="O23" s="438">
        <v>29</v>
      </c>
      <c r="P23" s="423">
        <v>10</v>
      </c>
      <c r="Q23" s="424">
        <v>109</v>
      </c>
      <c r="R23" s="423">
        <v>22</v>
      </c>
      <c r="S23" s="423">
        <v>97</v>
      </c>
      <c r="T23" s="447">
        <f>M23+O23+N23</f>
        <v>119</v>
      </c>
      <c r="U23">
        <f>IF(AND(NOT((M23+N23+O23)=T23),NOT((P23+Q23)=T23)),"產地及抽樣地點有錯",IF((NOT((M23+N23+O23)=T23)),"產地資料有錯",(IF(NOT((P23+Q23)=T23),"抽樣地點有錯",""))))</f>
      </c>
      <c r="V23">
        <f>IF(NOT(R23+S23=T23),"產品別有誤","")</f>
      </c>
    </row>
    <row r="24" spans="1:22" ht="20.25" customHeight="1">
      <c r="A24" s="496"/>
      <c r="B24" s="2" t="s">
        <v>218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439">
        <f>SUM(C24:L24)</f>
        <v>0</v>
      </c>
      <c r="N24" s="439">
        <v>1</v>
      </c>
      <c r="O24" s="439">
        <v>0</v>
      </c>
      <c r="P24" s="1">
        <v>0</v>
      </c>
      <c r="Q24" s="412">
        <v>1</v>
      </c>
      <c r="R24" s="1">
        <v>0</v>
      </c>
      <c r="S24" s="1">
        <v>1</v>
      </c>
      <c r="T24" s="448">
        <f>M24+O24+N24</f>
        <v>1</v>
      </c>
      <c r="U24">
        <f>IF(AND(NOT((M24+N24+O24)=T24),NOT((P24+Q24)=T24)),"產地及抽樣地點有錯",IF((NOT((M24+N24+O24)=T24)),"產地資料有錯",(IF(NOT((P24+Q24)=T24),"抽樣地點有錯",""))))</f>
      </c>
      <c r="V24">
        <f>IF(NOT(R24+S24=T24),"產品別有誤","")</f>
      </c>
    </row>
    <row r="25" spans="1:20" ht="20.25" customHeight="1" thickBot="1">
      <c r="A25" s="497"/>
      <c r="B25" s="425" t="s">
        <v>219</v>
      </c>
      <c r="C25" s="426">
        <f aca="true" t="shared" si="7" ref="C25:S25">IF(AND(C23=0,C24=0),"-",C24/C23*100)</f>
        <v>0</v>
      </c>
      <c r="D25" s="426">
        <f t="shared" si="7"/>
        <v>0</v>
      </c>
      <c r="E25" s="427">
        <f t="shared" si="7"/>
        <v>0</v>
      </c>
      <c r="F25" s="428">
        <f t="shared" si="7"/>
        <v>0</v>
      </c>
      <c r="G25" s="427">
        <f t="shared" si="7"/>
        <v>0</v>
      </c>
      <c r="H25" s="427">
        <f t="shared" si="7"/>
        <v>0</v>
      </c>
      <c r="I25" s="427">
        <f t="shared" si="7"/>
        <v>0</v>
      </c>
      <c r="J25" s="427" t="str">
        <f t="shared" si="7"/>
        <v>-</v>
      </c>
      <c r="K25" s="427" t="str">
        <f t="shared" si="7"/>
        <v>-</v>
      </c>
      <c r="L25" s="428" t="str">
        <f t="shared" si="7"/>
        <v>-</v>
      </c>
      <c r="M25" s="440">
        <f t="shared" si="7"/>
        <v>0</v>
      </c>
      <c r="N25" s="440">
        <f>IF(AND(N23=0,N24=0),"-",N24/N23*100)</f>
        <v>2</v>
      </c>
      <c r="O25" s="440">
        <f t="shared" si="7"/>
        <v>0</v>
      </c>
      <c r="P25" s="427">
        <f t="shared" si="7"/>
        <v>0</v>
      </c>
      <c r="Q25" s="429">
        <f t="shared" si="7"/>
        <v>0.9174311926605505</v>
      </c>
      <c r="R25" s="427">
        <f t="shared" si="7"/>
        <v>0</v>
      </c>
      <c r="S25" s="427">
        <f t="shared" si="7"/>
        <v>1.0309278350515463</v>
      </c>
      <c r="T25" s="449">
        <f>IF(AND(T23=0,T24=0),"-",T24/T23*100)</f>
        <v>0.8403361344537815</v>
      </c>
    </row>
    <row r="26" spans="1:22" ht="20.25" customHeight="1">
      <c r="A26" s="495" t="s">
        <v>224</v>
      </c>
      <c r="B26" s="422" t="s">
        <v>217</v>
      </c>
      <c r="C26" s="423">
        <v>16</v>
      </c>
      <c r="D26" s="423">
        <v>6</v>
      </c>
      <c r="E26" s="423">
        <v>29</v>
      </c>
      <c r="F26" s="423">
        <v>3</v>
      </c>
      <c r="G26" s="423">
        <v>5</v>
      </c>
      <c r="H26" s="423">
        <v>3</v>
      </c>
      <c r="I26" s="423">
        <v>3</v>
      </c>
      <c r="J26" s="423">
        <v>0</v>
      </c>
      <c r="K26" s="423">
        <v>1</v>
      </c>
      <c r="L26" s="423">
        <v>0</v>
      </c>
      <c r="M26" s="438">
        <f>SUM(C26:L26)</f>
        <v>66</v>
      </c>
      <c r="N26" s="438">
        <v>40</v>
      </c>
      <c r="O26" s="438">
        <v>31</v>
      </c>
      <c r="P26" s="423">
        <v>42</v>
      </c>
      <c r="Q26" s="424">
        <v>95</v>
      </c>
      <c r="R26" s="423">
        <v>41</v>
      </c>
      <c r="S26" s="423">
        <v>96</v>
      </c>
      <c r="T26" s="447">
        <f>M26+O26+N26</f>
        <v>137</v>
      </c>
      <c r="U26">
        <f>IF(AND(NOT((M26+N26+O26)=T26),NOT((P26+Q26)=T26)),"產地及抽樣地點有錯",IF((NOT((M26+N26+O26)=T26)),"產地資料有錯",(IF(NOT((P26+Q26)=T26),"抽樣地點有錯",""))))</f>
      </c>
      <c r="V26">
        <f>IF(NOT(R26+S26=T26),"產品別有誤","")</f>
      </c>
    </row>
    <row r="27" spans="1:22" ht="20.25" customHeight="1">
      <c r="A27" s="496"/>
      <c r="B27" s="2" t="s">
        <v>218</v>
      </c>
      <c r="C27" s="1">
        <v>0</v>
      </c>
      <c r="D27" s="1">
        <v>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439">
        <f>SUM(C27:L27)</f>
        <v>2</v>
      </c>
      <c r="N27" s="439">
        <v>0</v>
      </c>
      <c r="O27" s="439">
        <v>1</v>
      </c>
      <c r="P27" s="1">
        <v>1</v>
      </c>
      <c r="Q27" s="412">
        <v>2</v>
      </c>
      <c r="R27" s="1">
        <v>0</v>
      </c>
      <c r="S27" s="1">
        <v>3</v>
      </c>
      <c r="T27" s="448">
        <f>M27+O27+N27</f>
        <v>3</v>
      </c>
      <c r="U27">
        <f>IF(AND(NOT((M27+N27+O27)=T27),NOT((P27+Q27)=T27)),"產地及抽樣地點有錯",IF((NOT((M27+N27+O27)=T27)),"產地資料有錯",(IF(NOT((P27+Q27)=T27),"抽樣地點有錯",""))))</f>
      </c>
      <c r="V27">
        <f>IF(NOT(R27+S27=T27),"產品別有誤","")</f>
      </c>
    </row>
    <row r="28" spans="1:20" ht="20.25" customHeight="1" thickBot="1">
      <c r="A28" s="497"/>
      <c r="B28" s="425" t="s">
        <v>219</v>
      </c>
      <c r="C28" s="426">
        <f>IF(AND(C26=0,C27=0),"-",C27/C26*100)</f>
        <v>0</v>
      </c>
      <c r="D28" s="426">
        <f>IF(AND(D26=0,D27=0),"-",D27/D26*100)</f>
        <v>33.33333333333333</v>
      </c>
      <c r="E28" s="426">
        <f>IF(OR(E27/E26*100&gt;0,E27/E26*100=0),E27/E26*100,"-")</f>
        <v>0</v>
      </c>
      <c r="F28" s="428" t="s">
        <v>225</v>
      </c>
      <c r="G28" s="427">
        <f>IF(OR(G27/G26*100&gt;0,G27/G26*100=0),G27/G26*100,"-")</f>
        <v>0</v>
      </c>
      <c r="H28" s="427">
        <f>IF(OR(H27/H26*100&gt;0,H27/H26*100=0),H27/H26*100,"-")</f>
        <v>0</v>
      </c>
      <c r="I28" s="426">
        <f>IF(OR(I27/I26*100&gt;0,I27/I26*100=0),I27/I26*100,"-")</f>
        <v>0</v>
      </c>
      <c r="J28" s="428" t="s">
        <v>225</v>
      </c>
      <c r="K28" s="427">
        <f>IF(OR(K27/K26*100&gt;0,K27/K26*100=0),K27/K26*100,"-")</f>
        <v>0</v>
      </c>
      <c r="L28" s="428" t="s">
        <v>225</v>
      </c>
      <c r="M28" s="440">
        <f aca="true" t="shared" si="8" ref="M28:S28">IF(OR(M27/M26*100&gt;0,M27/M26*100=0),M27/M26*100,"-")</f>
        <v>3.0303030303030303</v>
      </c>
      <c r="N28" s="440">
        <f>IF(OR(N27/N26*100&gt;0,N27/N26*100=0),N27/N26*100,"-")</f>
        <v>0</v>
      </c>
      <c r="O28" s="440">
        <f t="shared" si="8"/>
        <v>3.225806451612903</v>
      </c>
      <c r="P28" s="427">
        <f t="shared" si="8"/>
        <v>2.380952380952381</v>
      </c>
      <c r="Q28" s="429">
        <f t="shared" si="8"/>
        <v>2.1052631578947367</v>
      </c>
      <c r="R28" s="427">
        <f t="shared" si="8"/>
        <v>0</v>
      </c>
      <c r="S28" s="427">
        <f t="shared" si="8"/>
        <v>3.125</v>
      </c>
      <c r="T28" s="449">
        <f>IF(AND(T26=0,T27=0),"-",T27/T26*100)</f>
        <v>2.18978102189781</v>
      </c>
    </row>
    <row r="29" spans="1:22" ht="20.25" customHeight="1">
      <c r="A29" s="495" t="s">
        <v>226</v>
      </c>
      <c r="B29" s="422" t="s">
        <v>217</v>
      </c>
      <c r="C29" s="423">
        <v>7</v>
      </c>
      <c r="D29" s="423">
        <v>7</v>
      </c>
      <c r="E29" s="423">
        <v>33</v>
      </c>
      <c r="F29" s="423">
        <v>0</v>
      </c>
      <c r="G29" s="423">
        <v>15</v>
      </c>
      <c r="H29" s="423">
        <v>6</v>
      </c>
      <c r="I29" s="423">
        <v>2</v>
      </c>
      <c r="J29" s="423">
        <v>1</v>
      </c>
      <c r="K29" s="423">
        <v>7</v>
      </c>
      <c r="L29" s="423">
        <v>0</v>
      </c>
      <c r="M29" s="438">
        <f>SUM(C29:L29)</f>
        <v>78</v>
      </c>
      <c r="N29" s="438">
        <v>26</v>
      </c>
      <c r="O29" s="438">
        <v>19</v>
      </c>
      <c r="P29" s="423">
        <v>19</v>
      </c>
      <c r="Q29" s="424">
        <v>104</v>
      </c>
      <c r="R29" s="423">
        <f>12+14</f>
        <v>26</v>
      </c>
      <c r="S29" s="423">
        <v>97</v>
      </c>
      <c r="T29" s="447">
        <f>M29+O29+N29</f>
        <v>123</v>
      </c>
      <c r="U29">
        <f>IF(AND(NOT((M29+N29+O29)=T29),NOT((P29+Q29)=T29)),"產地及抽樣地點有錯",IF((NOT((M29+N29+O29)=T29)),"產地資料有錯",(IF(NOT((P29+Q29)=T29),"抽樣地點有錯",""))))</f>
      </c>
      <c r="V29">
        <f>IF(NOT(R29+S29=T29),"產品別有誤","")</f>
      </c>
    </row>
    <row r="30" spans="1:22" ht="20.25" customHeight="1">
      <c r="A30" s="496"/>
      <c r="B30" s="2" t="s">
        <v>218</v>
      </c>
      <c r="C30" s="1">
        <v>0</v>
      </c>
      <c r="D30" s="1">
        <v>0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439">
        <f>SUM(C30:L30)</f>
        <v>1</v>
      </c>
      <c r="N30" s="439">
        <v>0</v>
      </c>
      <c r="O30" s="439">
        <v>0</v>
      </c>
      <c r="P30" s="1">
        <v>1</v>
      </c>
      <c r="Q30" s="412">
        <v>0</v>
      </c>
      <c r="R30" s="1">
        <v>1</v>
      </c>
      <c r="S30" s="1">
        <v>0</v>
      </c>
      <c r="T30" s="448">
        <f>M30+O30+N30</f>
        <v>1</v>
      </c>
      <c r="U30">
        <f>IF(AND(NOT((M30+N30+O30)=T30),NOT((P30+Q30)=T30)),"產地及抽樣地點有錯",IF((NOT((M30+N30+O30)=T30)),"產地資料有錯",(IF(NOT((P30+Q30)=T30),"抽樣地點有錯",""))))</f>
      </c>
      <c r="V30">
        <f>IF(NOT(R30+S30=T30),"產品別有誤","")</f>
      </c>
    </row>
    <row r="31" spans="1:20" ht="20.25" customHeight="1" thickBot="1">
      <c r="A31" s="497"/>
      <c r="B31" s="425" t="s">
        <v>219</v>
      </c>
      <c r="C31" s="426">
        <f aca="true" t="shared" si="9" ref="C31:S31">IF(AND(C29=0,C30=0),"-",C30/C29*100)</f>
        <v>0</v>
      </c>
      <c r="D31" s="426">
        <f t="shared" si="9"/>
        <v>0</v>
      </c>
      <c r="E31" s="427">
        <f t="shared" si="9"/>
        <v>3.0303030303030303</v>
      </c>
      <c r="F31" s="428" t="str">
        <f t="shared" si="9"/>
        <v>-</v>
      </c>
      <c r="G31" s="427">
        <f t="shared" si="9"/>
        <v>0</v>
      </c>
      <c r="H31" s="427">
        <f t="shared" si="9"/>
        <v>0</v>
      </c>
      <c r="I31" s="427">
        <f t="shared" si="9"/>
        <v>0</v>
      </c>
      <c r="J31" s="427">
        <f t="shared" si="9"/>
        <v>0</v>
      </c>
      <c r="K31" s="427">
        <f t="shared" si="9"/>
        <v>0</v>
      </c>
      <c r="L31" s="428" t="str">
        <f t="shared" si="9"/>
        <v>-</v>
      </c>
      <c r="M31" s="440">
        <f t="shared" si="9"/>
        <v>1.282051282051282</v>
      </c>
      <c r="N31" s="440">
        <f>IF(AND(N29=0,N30=0),"-",N30/N29*100)</f>
        <v>0</v>
      </c>
      <c r="O31" s="440">
        <f t="shared" si="9"/>
        <v>0</v>
      </c>
      <c r="P31" s="427">
        <f t="shared" si="9"/>
        <v>5.263157894736842</v>
      </c>
      <c r="Q31" s="429">
        <f t="shared" si="9"/>
        <v>0</v>
      </c>
      <c r="R31" s="427">
        <f t="shared" si="9"/>
        <v>3.8461538461538463</v>
      </c>
      <c r="S31" s="427">
        <f t="shared" si="9"/>
        <v>0</v>
      </c>
      <c r="T31" s="449">
        <f>IF(AND(T29=0,T30=0),"-",T30/T29*100)</f>
        <v>0.8130081300813009</v>
      </c>
    </row>
    <row r="32" spans="1:22" ht="20.25" customHeight="1">
      <c r="A32" s="495" t="s">
        <v>227</v>
      </c>
      <c r="B32" s="422" t="s">
        <v>217</v>
      </c>
      <c r="C32" s="423">
        <v>8</v>
      </c>
      <c r="D32" s="423">
        <v>11</v>
      </c>
      <c r="E32" s="423">
        <v>27</v>
      </c>
      <c r="F32" s="423">
        <v>0</v>
      </c>
      <c r="G32" s="423">
        <v>18</v>
      </c>
      <c r="H32" s="423">
        <v>8</v>
      </c>
      <c r="I32" s="423">
        <v>4</v>
      </c>
      <c r="J32" s="423">
        <v>0</v>
      </c>
      <c r="K32" s="423">
        <v>3</v>
      </c>
      <c r="L32" s="423">
        <v>0</v>
      </c>
      <c r="M32" s="438">
        <f>SUM(C32:L32)</f>
        <v>79</v>
      </c>
      <c r="N32" s="438">
        <v>33</v>
      </c>
      <c r="O32" s="438">
        <v>15</v>
      </c>
      <c r="P32" s="423">
        <v>29</v>
      </c>
      <c r="Q32" s="424">
        <v>98</v>
      </c>
      <c r="R32" s="423">
        <f>33+24</f>
        <v>57</v>
      </c>
      <c r="S32" s="423">
        <v>70</v>
      </c>
      <c r="T32" s="447">
        <f>M32+O32+N32</f>
        <v>127</v>
      </c>
      <c r="U32">
        <f>IF(AND(NOT((M32+N32+O32)=T32),NOT((P32+Q32)=T32)),"產地及抽樣地點有錯",IF((NOT((M32+N32+O32)=T32)),"產地資料有錯",(IF(NOT((P32+Q32)=T32),"抽樣地點有錯",""))))</f>
      </c>
      <c r="V32">
        <f>IF(NOT(R32+S32=T32),"產品別有誤","")</f>
      </c>
    </row>
    <row r="33" spans="1:22" ht="20.25" customHeight="1">
      <c r="A33" s="496"/>
      <c r="B33" s="2" t="s">
        <v>218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439">
        <f>SUM(C33:L33)</f>
        <v>0</v>
      </c>
      <c r="N33" s="439">
        <v>0</v>
      </c>
      <c r="O33" s="439">
        <v>1</v>
      </c>
      <c r="P33" s="1">
        <v>0</v>
      </c>
      <c r="Q33" s="412">
        <v>1</v>
      </c>
      <c r="R33" s="1">
        <v>0</v>
      </c>
      <c r="S33" s="1">
        <v>1</v>
      </c>
      <c r="T33" s="448">
        <f>M33+O33+N33</f>
        <v>1</v>
      </c>
      <c r="U33">
        <f>IF(AND(NOT((M33+N33+O33)=T33),NOT((P33+Q33)=T33)),"產地及抽樣地點有錯",IF((NOT((M33+N33+O33)=T33)),"產地資料有錯",(IF(NOT((P33+Q33)=T33),"抽樣地點有錯",""))))</f>
      </c>
      <c r="V33">
        <f>IF(NOT(R33+S33=T33),"產品別有誤","")</f>
      </c>
    </row>
    <row r="34" spans="1:20" ht="20.25" customHeight="1" thickBot="1">
      <c r="A34" s="497"/>
      <c r="B34" s="425" t="s">
        <v>219</v>
      </c>
      <c r="C34" s="426">
        <f>IF(AND(C32=0,C33=0),"-",C33/C32*100)</f>
        <v>0</v>
      </c>
      <c r="D34" s="426">
        <f>IF(AND(D32=0,D33=0),"-",D33/D32*100)</f>
        <v>0</v>
      </c>
      <c r="E34" s="426">
        <f>IF(OR(E33/E32*100&gt;0,E33/E32*100=0),E33/E32*100,"-")</f>
        <v>0</v>
      </c>
      <c r="F34" s="428" t="s">
        <v>225</v>
      </c>
      <c r="G34" s="427">
        <f>IF(OR(G33/G32*100&gt;0,G33/G32*100=0),G33/G32*100,"-")</f>
        <v>0</v>
      </c>
      <c r="H34" s="427">
        <f>IF(OR(H33/H32*100&gt;0,H33/H32*100=0),H33/H32*100,"-")</f>
        <v>0</v>
      </c>
      <c r="I34" s="426">
        <f>IF(OR(I33/I32*100&gt;0,I33/I32*100=0),I33/I32*100,"-")</f>
        <v>0</v>
      </c>
      <c r="J34" s="428" t="s">
        <v>225</v>
      </c>
      <c r="K34" s="427">
        <f>IF(OR(K33/K32*100&gt;0,K33/K32*100=0),K33/K32*100,"-")</f>
        <v>0</v>
      </c>
      <c r="L34" s="428" t="s">
        <v>225</v>
      </c>
      <c r="M34" s="440">
        <f aca="true" t="shared" si="10" ref="M34:S34">IF(OR(M33/M32*100&gt;0,M33/M32*100=0),M33/M32*100,"-")</f>
        <v>0</v>
      </c>
      <c r="N34" s="440">
        <f>IF(OR(N33/N32*100&gt;0,N33/N32*100=0),N33/N32*100,"-")</f>
        <v>0</v>
      </c>
      <c r="O34" s="440">
        <f t="shared" si="10"/>
        <v>6.666666666666667</v>
      </c>
      <c r="P34" s="427">
        <f t="shared" si="10"/>
        <v>0</v>
      </c>
      <c r="Q34" s="429">
        <f t="shared" si="10"/>
        <v>1.0204081632653061</v>
      </c>
      <c r="R34" s="427">
        <f t="shared" si="10"/>
        <v>0</v>
      </c>
      <c r="S34" s="427">
        <f t="shared" si="10"/>
        <v>1.4285714285714286</v>
      </c>
      <c r="T34" s="449">
        <f>IF(AND(T32=0,T33=0),"-",T33/T32*100)</f>
        <v>0.7874015748031495</v>
      </c>
    </row>
    <row r="35" spans="1:22" ht="20.25" customHeight="1">
      <c r="A35" s="495" t="s">
        <v>228</v>
      </c>
      <c r="B35" s="422" t="s">
        <v>217</v>
      </c>
      <c r="C35" s="423">
        <v>19</v>
      </c>
      <c r="D35" s="423">
        <v>7</v>
      </c>
      <c r="E35" s="423">
        <v>27</v>
      </c>
      <c r="F35" s="423">
        <v>0</v>
      </c>
      <c r="G35" s="423">
        <v>19</v>
      </c>
      <c r="H35" s="423">
        <v>10</v>
      </c>
      <c r="I35" s="423">
        <v>2</v>
      </c>
      <c r="J35" s="423">
        <v>1</v>
      </c>
      <c r="K35" s="423">
        <v>6</v>
      </c>
      <c r="L35" s="423">
        <v>0</v>
      </c>
      <c r="M35" s="438">
        <f>SUM(C35:L35)</f>
        <v>91</v>
      </c>
      <c r="N35" s="438">
        <v>23</v>
      </c>
      <c r="O35" s="438">
        <v>11</v>
      </c>
      <c r="P35" s="423">
        <v>50</v>
      </c>
      <c r="Q35" s="424">
        <v>75</v>
      </c>
      <c r="R35" s="423">
        <v>49</v>
      </c>
      <c r="S35" s="423">
        <v>76</v>
      </c>
      <c r="T35" s="447">
        <f>M35+O35+N35</f>
        <v>125</v>
      </c>
      <c r="U35">
        <f>IF(AND(NOT((M35+N35+O35)=T35),NOT((P35+Q35)=T35)),"產地及抽樣地點有錯",IF((NOT((M35+N35+O35)=T35)),"產地資料有錯",(IF(NOT((P35+Q35)=T35),"抽樣地點有錯",""))))</f>
      </c>
      <c r="V35">
        <f>IF(NOT(R35+S35=T35),"產品別有誤","")</f>
      </c>
    </row>
    <row r="36" spans="1:22" ht="20.25" customHeight="1">
      <c r="A36" s="496"/>
      <c r="B36" s="2" t="s">
        <v>218</v>
      </c>
      <c r="C36" s="1">
        <v>2</v>
      </c>
      <c r="D36" s="1">
        <v>0</v>
      </c>
      <c r="E36" s="1">
        <v>0</v>
      </c>
      <c r="F36" s="1">
        <v>0</v>
      </c>
      <c r="G36" s="1">
        <v>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439">
        <f>SUM(C36:L36)</f>
        <v>3</v>
      </c>
      <c r="N36" s="439">
        <v>0</v>
      </c>
      <c r="O36" s="439">
        <v>0</v>
      </c>
      <c r="P36" s="1">
        <v>2</v>
      </c>
      <c r="Q36" s="412">
        <v>1</v>
      </c>
      <c r="R36" s="1">
        <v>2</v>
      </c>
      <c r="S36" s="1">
        <v>1</v>
      </c>
      <c r="T36" s="448">
        <f>M36+O36+N36</f>
        <v>3</v>
      </c>
      <c r="U36">
        <f>IF(AND(NOT((M36+N36+O36)=T36),NOT((P36+Q36)=T36)),"產地及抽樣地點有錯",IF((NOT((M36+N36+O36)=T36)),"產地資料有錯",(IF(NOT((P36+Q36)=T36),"抽樣地點有錯",""))))</f>
      </c>
      <c r="V36">
        <f>IF(NOT(R36+S36=T36),"產品別有誤","")</f>
      </c>
    </row>
    <row r="37" spans="1:20" ht="20.25" customHeight="1" thickBot="1">
      <c r="A37" s="497"/>
      <c r="B37" s="425" t="s">
        <v>219</v>
      </c>
      <c r="C37" s="426">
        <f aca="true" t="shared" si="11" ref="C37:T37">IF(AND(C35=0,C36=0),"-",C36/C35*100)</f>
        <v>10.526315789473683</v>
      </c>
      <c r="D37" s="426">
        <f t="shared" si="11"/>
        <v>0</v>
      </c>
      <c r="E37" s="427">
        <f t="shared" si="11"/>
        <v>0</v>
      </c>
      <c r="F37" s="428" t="str">
        <f t="shared" si="11"/>
        <v>-</v>
      </c>
      <c r="G37" s="427">
        <f t="shared" si="11"/>
        <v>5.263157894736842</v>
      </c>
      <c r="H37" s="427">
        <f t="shared" si="11"/>
        <v>0</v>
      </c>
      <c r="I37" s="427">
        <f t="shared" si="11"/>
        <v>0</v>
      </c>
      <c r="J37" s="427">
        <f t="shared" si="11"/>
        <v>0</v>
      </c>
      <c r="K37" s="427">
        <f t="shared" si="11"/>
        <v>0</v>
      </c>
      <c r="L37" s="428" t="str">
        <f t="shared" si="11"/>
        <v>-</v>
      </c>
      <c r="M37" s="440">
        <f t="shared" si="11"/>
        <v>3.296703296703297</v>
      </c>
      <c r="N37" s="440">
        <f>IF(AND(N35=0,N36=0),"-",N36/N35*100)</f>
        <v>0</v>
      </c>
      <c r="O37" s="440">
        <f t="shared" si="11"/>
        <v>0</v>
      </c>
      <c r="P37" s="427">
        <f t="shared" si="11"/>
        <v>4</v>
      </c>
      <c r="Q37" s="429">
        <f t="shared" si="11"/>
        <v>1.3333333333333335</v>
      </c>
      <c r="R37" s="427">
        <f t="shared" si="11"/>
        <v>4.081632653061225</v>
      </c>
      <c r="S37" s="427">
        <f t="shared" si="11"/>
        <v>1.3157894736842104</v>
      </c>
      <c r="T37" s="449">
        <f t="shared" si="11"/>
        <v>2.4</v>
      </c>
    </row>
    <row r="38" spans="1:22" ht="20.25" customHeight="1">
      <c r="A38" s="495" t="s">
        <v>2344</v>
      </c>
      <c r="B38" s="422" t="s">
        <v>217</v>
      </c>
      <c r="C38" s="453">
        <v>3</v>
      </c>
      <c r="D38" s="453">
        <v>2</v>
      </c>
      <c r="E38" s="453">
        <v>30</v>
      </c>
      <c r="F38" s="453">
        <v>0</v>
      </c>
      <c r="G38" s="453">
        <v>11</v>
      </c>
      <c r="H38" s="453">
        <v>2</v>
      </c>
      <c r="I38" s="453">
        <v>1</v>
      </c>
      <c r="J38" s="453">
        <v>0</v>
      </c>
      <c r="K38" s="453">
        <v>4</v>
      </c>
      <c r="L38" s="453">
        <v>0</v>
      </c>
      <c r="M38" s="438">
        <f>SUM(C38:L39)</f>
        <v>53</v>
      </c>
      <c r="N38" s="438">
        <v>38</v>
      </c>
      <c r="O38" s="438">
        <v>4</v>
      </c>
      <c r="P38" s="423">
        <v>0</v>
      </c>
      <c r="Q38" s="424">
        <v>95</v>
      </c>
      <c r="R38" s="423">
        <v>11</v>
      </c>
      <c r="S38" s="423">
        <v>84</v>
      </c>
      <c r="T38" s="448">
        <f>M38+O38+N38</f>
        <v>95</v>
      </c>
      <c r="U38">
        <f>IF(AND(NOT((M38+N38+O38)=T38),NOT((P38+Q38)=T38)),"產地及抽樣地點有錯",IF((NOT((M38+N38+O38)=T38)),"產地資料有錯",(IF(NOT((P38+Q38)=T38),"抽樣地點有錯",""))))</f>
      </c>
      <c r="V38">
        <f>IF(NOT(R38+S38=T38),"產品別有誤","")</f>
      </c>
    </row>
    <row r="39" spans="1:22" ht="20.25" customHeight="1">
      <c r="A39" s="496"/>
      <c r="B39" s="2" t="s">
        <v>218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439">
        <v>0</v>
      </c>
      <c r="N39" s="439">
        <v>0</v>
      </c>
      <c r="O39" s="439">
        <v>0</v>
      </c>
      <c r="P39" s="1">
        <v>0</v>
      </c>
      <c r="Q39" s="412">
        <v>0</v>
      </c>
      <c r="R39" s="1">
        <v>0</v>
      </c>
      <c r="S39" s="1">
        <v>0</v>
      </c>
      <c r="T39" s="448">
        <f>M39+O39+N39</f>
        <v>0</v>
      </c>
      <c r="U39">
        <f>IF(AND(NOT((M39+N39+O39)=T39),NOT((P39+Q39)=T39)),"產地及抽樣地點有錯",IF((NOT((M39+N39+O39)=T39)),"產地資料有錯",(IF(NOT((P39+Q39)=T39),"抽樣地點有錯",""))))</f>
      </c>
      <c r="V39">
        <f>IF(NOT(R39+S39=T39),"產品別有誤","")</f>
      </c>
    </row>
    <row r="40" spans="1:20" ht="20.25" customHeight="1" thickBot="1">
      <c r="A40" s="497"/>
      <c r="B40" s="425" t="s">
        <v>219</v>
      </c>
      <c r="C40" s="428">
        <f aca="true" t="shared" si="12" ref="C40:T40">IF(AND(C38=0,C39=0),"-",C39/C38*100)</f>
        <v>0</v>
      </c>
      <c r="D40" s="428">
        <f t="shared" si="12"/>
        <v>0</v>
      </c>
      <c r="E40" s="428">
        <f t="shared" si="12"/>
        <v>0</v>
      </c>
      <c r="F40" s="428" t="str">
        <f t="shared" si="12"/>
        <v>-</v>
      </c>
      <c r="G40" s="428">
        <f t="shared" si="12"/>
        <v>0</v>
      </c>
      <c r="H40" s="428">
        <f t="shared" si="12"/>
        <v>0</v>
      </c>
      <c r="I40" s="428">
        <f t="shared" si="12"/>
        <v>0</v>
      </c>
      <c r="J40" s="428" t="str">
        <f t="shared" si="12"/>
        <v>-</v>
      </c>
      <c r="K40" s="428">
        <f t="shared" si="12"/>
        <v>0</v>
      </c>
      <c r="L40" s="428" t="str">
        <f t="shared" si="12"/>
        <v>-</v>
      </c>
      <c r="M40" s="450">
        <f t="shared" si="12"/>
        <v>0</v>
      </c>
      <c r="N40" s="450">
        <f t="shared" si="12"/>
        <v>0</v>
      </c>
      <c r="O40" s="450">
        <f t="shared" si="12"/>
        <v>0</v>
      </c>
      <c r="P40" s="428" t="str">
        <f t="shared" si="12"/>
        <v>-</v>
      </c>
      <c r="Q40" s="451">
        <f t="shared" si="12"/>
        <v>0</v>
      </c>
      <c r="R40" s="428">
        <f t="shared" si="12"/>
        <v>0</v>
      </c>
      <c r="S40" s="428">
        <f t="shared" si="12"/>
        <v>0</v>
      </c>
      <c r="T40" s="452">
        <f t="shared" si="12"/>
        <v>0</v>
      </c>
    </row>
    <row r="41" spans="1:22" ht="20.25" customHeight="1" thickBot="1">
      <c r="A41" s="495" t="s">
        <v>2345</v>
      </c>
      <c r="B41" s="422" t="s">
        <v>217</v>
      </c>
      <c r="C41" s="423">
        <v>5</v>
      </c>
      <c r="D41" s="423">
        <v>4</v>
      </c>
      <c r="E41" s="423">
        <v>18</v>
      </c>
      <c r="F41" s="423">
        <v>2</v>
      </c>
      <c r="G41" s="423">
        <v>4</v>
      </c>
      <c r="H41" s="423">
        <v>3</v>
      </c>
      <c r="I41" s="423">
        <v>1</v>
      </c>
      <c r="J41" s="423">
        <v>5</v>
      </c>
      <c r="K41" s="423">
        <v>3</v>
      </c>
      <c r="L41" s="423">
        <v>0</v>
      </c>
      <c r="M41" s="438">
        <f>SUM(C41:L42)</f>
        <v>45</v>
      </c>
      <c r="N41" s="438">
        <v>12</v>
      </c>
      <c r="O41" s="438">
        <v>24</v>
      </c>
      <c r="P41" s="423">
        <v>46</v>
      </c>
      <c r="Q41" s="424">
        <v>35</v>
      </c>
      <c r="R41" s="423">
        <v>38</v>
      </c>
      <c r="S41" s="423">
        <v>43</v>
      </c>
      <c r="T41" s="448">
        <f>M41+O41+N41</f>
        <v>81</v>
      </c>
      <c r="U41">
        <f>IF(AND(NOT((M41+N41+O41)=T41),NOT((P41+Q41)=T41)),"產地及抽樣地點有錯",IF((NOT((M41+N41+O41)=T41)),"產地資料有錯",(IF(NOT((P41+Q41)=T41),"抽樣地點有錯",""))))</f>
      </c>
      <c r="V41">
        <f>IF(NOT(R41+S41=T41),"產品別有誤","")</f>
      </c>
    </row>
    <row r="42" spans="1:22" ht="20.25" customHeight="1">
      <c r="A42" s="496"/>
      <c r="B42" s="2" t="s">
        <v>218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438">
        <f>SUM(C42:L43)</f>
        <v>0</v>
      </c>
      <c r="N42" s="439">
        <v>0</v>
      </c>
      <c r="O42" s="439">
        <v>0</v>
      </c>
      <c r="P42" s="1">
        <v>0</v>
      </c>
      <c r="Q42" s="412">
        <v>0</v>
      </c>
      <c r="R42" s="1">
        <v>0</v>
      </c>
      <c r="S42" s="1">
        <v>0</v>
      </c>
      <c r="T42" s="448">
        <f>M42+O42+N42</f>
        <v>0</v>
      </c>
      <c r="U42">
        <f>IF(AND(NOT((M42+N42+O42)=T42),NOT((P42+Q42)=T42)),"產地及抽樣地點有錯",IF((NOT((M42+N42+O42)=T42)),"產地資料有錯",(IF(NOT((P42+Q42)=T42),"抽樣地點有錯",""))))</f>
      </c>
      <c r="V42">
        <f>IF(NOT(R42+S42=T42),"產品別有誤","")</f>
      </c>
    </row>
    <row r="43" spans="1:20" ht="20.25" customHeight="1" thickBot="1">
      <c r="A43" s="497"/>
      <c r="B43" s="425" t="s">
        <v>219</v>
      </c>
      <c r="C43" s="428">
        <f aca="true" t="shared" si="13" ref="C43:T43">IF(AND(C41=0,C42=0),"-",C42/C41*100)</f>
        <v>0</v>
      </c>
      <c r="D43" s="428">
        <f t="shared" si="13"/>
        <v>0</v>
      </c>
      <c r="E43" s="428">
        <f t="shared" si="13"/>
        <v>0</v>
      </c>
      <c r="F43" s="428">
        <f t="shared" si="13"/>
        <v>0</v>
      </c>
      <c r="G43" s="428">
        <f t="shared" si="13"/>
        <v>0</v>
      </c>
      <c r="H43" s="428">
        <f t="shared" si="13"/>
        <v>0</v>
      </c>
      <c r="I43" s="428">
        <f t="shared" si="13"/>
        <v>0</v>
      </c>
      <c r="J43" s="428">
        <f t="shared" si="13"/>
        <v>0</v>
      </c>
      <c r="K43" s="428">
        <f t="shared" si="13"/>
        <v>0</v>
      </c>
      <c r="L43" s="428" t="str">
        <f t="shared" si="13"/>
        <v>-</v>
      </c>
      <c r="M43" s="450">
        <f t="shared" si="13"/>
        <v>0</v>
      </c>
      <c r="N43" s="450">
        <f t="shared" si="13"/>
        <v>0</v>
      </c>
      <c r="O43" s="450">
        <f t="shared" si="13"/>
        <v>0</v>
      </c>
      <c r="P43" s="428">
        <f t="shared" si="13"/>
        <v>0</v>
      </c>
      <c r="Q43" s="451">
        <f t="shared" si="13"/>
        <v>0</v>
      </c>
      <c r="R43" s="428">
        <f t="shared" si="13"/>
        <v>0</v>
      </c>
      <c r="S43" s="428">
        <f t="shared" si="13"/>
        <v>0</v>
      </c>
      <c r="T43" s="452">
        <f t="shared" si="13"/>
        <v>0</v>
      </c>
    </row>
    <row r="44" ht="20.25" customHeight="1">
      <c r="J44" s="413"/>
    </row>
    <row r="45" spans="1:15" ht="20.25" customHeight="1">
      <c r="A45" s="417" t="s">
        <v>229</v>
      </c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8"/>
      <c r="O45" s="418"/>
    </row>
    <row r="46" spans="1:15" ht="20.25" customHeight="1">
      <c r="A46" s="419" t="s">
        <v>230</v>
      </c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8"/>
      <c r="O46" s="418"/>
    </row>
    <row r="47" spans="1:15" ht="20.25" customHeight="1">
      <c r="A47" s="418" t="s">
        <v>231</v>
      </c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</row>
    <row r="48" spans="1:15" ht="20.25" customHeight="1">
      <c r="A48" s="418" t="s">
        <v>232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</row>
    <row r="49" spans="1:15" ht="20.25" customHeight="1">
      <c r="A49" s="418" t="s">
        <v>233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</row>
    <row r="50" spans="1:15" ht="20.25" customHeight="1">
      <c r="A50" s="418" t="s">
        <v>234</v>
      </c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</row>
    <row r="51" spans="1:15" ht="20.25" customHeight="1">
      <c r="A51" s="418" t="s">
        <v>235</v>
      </c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</row>
    <row r="52" spans="1:15" ht="20.25" customHeight="1">
      <c r="A52" s="418" t="s">
        <v>236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</row>
    <row r="53" spans="1:15" ht="20.25" customHeight="1">
      <c r="A53" s="418" t="s">
        <v>237</v>
      </c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</row>
    <row r="54" spans="1:15" ht="20.25" customHeight="1">
      <c r="A54" s="418" t="s">
        <v>238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</row>
    <row r="55" spans="1:15" ht="20.25" customHeight="1">
      <c r="A55" s="418" t="s">
        <v>2342</v>
      </c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</row>
    <row r="56" spans="1:15" ht="20.25" customHeight="1">
      <c r="A56" s="418" t="s">
        <v>2343</v>
      </c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</row>
    <row r="57" ht="20.25" customHeight="1">
      <c r="A57" s="437" t="s">
        <v>2347</v>
      </c>
    </row>
    <row r="58" ht="20.25" customHeight="1">
      <c r="A58" s="437" t="s">
        <v>2348</v>
      </c>
    </row>
    <row r="59" spans="1:2" ht="20.25" customHeight="1">
      <c r="A59" s="414"/>
      <c r="B59" s="414"/>
    </row>
  </sheetData>
  <mergeCells count="28">
    <mergeCell ref="R3:S4"/>
    <mergeCell ref="S5:S7"/>
    <mergeCell ref="A17:A19"/>
    <mergeCell ref="A20:A22"/>
    <mergeCell ref="R5:R7"/>
    <mergeCell ref="P3:Q5"/>
    <mergeCell ref="C5:M5"/>
    <mergeCell ref="A3:A7"/>
    <mergeCell ref="B3:B7"/>
    <mergeCell ref="A29:A31"/>
    <mergeCell ref="A32:A34"/>
    <mergeCell ref="A41:A43"/>
    <mergeCell ref="A11:A13"/>
    <mergeCell ref="A14:A16"/>
    <mergeCell ref="A35:A37"/>
    <mergeCell ref="A38:A40"/>
    <mergeCell ref="A23:A25"/>
    <mergeCell ref="A26:A28"/>
    <mergeCell ref="A1:P1"/>
    <mergeCell ref="A2:P2"/>
    <mergeCell ref="A8:A10"/>
    <mergeCell ref="T3:T7"/>
    <mergeCell ref="Q1:T1"/>
    <mergeCell ref="C3:N3"/>
    <mergeCell ref="O3:O7"/>
    <mergeCell ref="C4:M4"/>
    <mergeCell ref="N4:N7"/>
    <mergeCell ref="Q2:T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100"/>
  <sheetViews>
    <sheetView workbookViewId="0" topLeftCell="A1">
      <selection activeCell="A2" sqref="A2"/>
    </sheetView>
  </sheetViews>
  <sheetFormatPr defaultColWidth="9.00390625" defaultRowHeight="16.5"/>
  <cols>
    <col min="1" max="1" width="5.625" style="237" customWidth="1"/>
    <col min="2" max="3" width="10.625" style="237" customWidth="1"/>
    <col min="4" max="4" width="10.625" style="260" customWidth="1"/>
    <col min="5" max="8" width="18.625" style="260" customWidth="1"/>
    <col min="9" max="9" width="10.625" style="237" customWidth="1"/>
    <col min="10" max="10" width="12.625" style="237" customWidth="1"/>
    <col min="11" max="11" width="22.625" style="260" customWidth="1"/>
    <col min="12" max="12" width="18.625" style="237" customWidth="1"/>
    <col min="13" max="16384" width="9.00390625" style="237" customWidth="1"/>
  </cols>
  <sheetData>
    <row r="1" spans="1:13" ht="30" customHeight="1" thickBot="1">
      <c r="A1" s="566" t="s">
        <v>878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8"/>
      <c r="M1" s="236"/>
    </row>
    <row r="2" spans="1:12" ht="42" customHeight="1">
      <c r="A2" s="238" t="s">
        <v>4320</v>
      </c>
      <c r="B2" s="239" t="s">
        <v>4321</v>
      </c>
      <c r="C2" s="239" t="s">
        <v>4322</v>
      </c>
      <c r="D2" s="239" t="s">
        <v>4323</v>
      </c>
      <c r="E2" s="239" t="s">
        <v>4324</v>
      </c>
      <c r="F2" s="239" t="s">
        <v>4325</v>
      </c>
      <c r="G2" s="239" t="s">
        <v>4326</v>
      </c>
      <c r="H2" s="239" t="s">
        <v>4327</v>
      </c>
      <c r="I2" s="239" t="s">
        <v>4328</v>
      </c>
      <c r="J2" s="239" t="s">
        <v>4329</v>
      </c>
      <c r="K2" s="239" t="s">
        <v>4330</v>
      </c>
      <c r="L2" s="240" t="s">
        <v>4331</v>
      </c>
    </row>
    <row r="3" spans="1:12" ht="38.25" customHeight="1">
      <c r="A3" s="241">
        <v>1</v>
      </c>
      <c r="B3" s="242">
        <v>980701</v>
      </c>
      <c r="C3" s="243" t="s">
        <v>879</v>
      </c>
      <c r="D3" s="244" t="s">
        <v>880</v>
      </c>
      <c r="E3" s="245"/>
      <c r="F3" s="245"/>
      <c r="G3" s="245" t="s">
        <v>4909</v>
      </c>
      <c r="H3" s="245" t="s">
        <v>1857</v>
      </c>
      <c r="I3" s="243" t="s">
        <v>4337</v>
      </c>
      <c r="J3" s="246" t="s">
        <v>4391</v>
      </c>
      <c r="K3" s="244" t="s">
        <v>881</v>
      </c>
      <c r="L3" s="247"/>
    </row>
    <row r="4" spans="1:12" ht="42.75" customHeight="1">
      <c r="A4" s="241">
        <v>2</v>
      </c>
      <c r="B4" s="242">
        <v>980701</v>
      </c>
      <c r="C4" s="243" t="s">
        <v>882</v>
      </c>
      <c r="D4" s="244" t="s">
        <v>4360</v>
      </c>
      <c r="E4" s="245"/>
      <c r="F4" s="245"/>
      <c r="G4" s="245" t="s">
        <v>1195</v>
      </c>
      <c r="H4" s="245" t="s">
        <v>1196</v>
      </c>
      <c r="I4" s="243" t="s">
        <v>4337</v>
      </c>
      <c r="J4" s="246" t="s">
        <v>1837</v>
      </c>
      <c r="K4" s="244" t="s">
        <v>883</v>
      </c>
      <c r="L4" s="247"/>
    </row>
    <row r="5" spans="1:12" ht="31.5">
      <c r="A5" s="241">
        <v>3</v>
      </c>
      <c r="B5" s="242">
        <v>980701</v>
      </c>
      <c r="C5" s="243" t="s">
        <v>884</v>
      </c>
      <c r="D5" s="244" t="s">
        <v>885</v>
      </c>
      <c r="E5" s="245"/>
      <c r="F5" s="245"/>
      <c r="G5" s="245" t="s">
        <v>5100</v>
      </c>
      <c r="H5" s="245" t="s">
        <v>5101</v>
      </c>
      <c r="I5" s="243" t="s">
        <v>4337</v>
      </c>
      <c r="J5" s="246" t="s">
        <v>4313</v>
      </c>
      <c r="K5" s="244" t="s">
        <v>886</v>
      </c>
      <c r="L5" s="247"/>
    </row>
    <row r="6" spans="1:12" ht="45" customHeight="1">
      <c r="A6" s="241">
        <v>4</v>
      </c>
      <c r="B6" s="242">
        <v>980702</v>
      </c>
      <c r="C6" s="243" t="s">
        <v>887</v>
      </c>
      <c r="D6" s="244" t="s">
        <v>885</v>
      </c>
      <c r="E6" s="245"/>
      <c r="F6" s="245"/>
      <c r="G6" s="245" t="s">
        <v>5100</v>
      </c>
      <c r="H6" s="245" t="s">
        <v>888</v>
      </c>
      <c r="I6" s="243" t="s">
        <v>4337</v>
      </c>
      <c r="J6" s="246" t="s">
        <v>3860</v>
      </c>
      <c r="K6" s="244" t="s">
        <v>889</v>
      </c>
      <c r="L6" s="247"/>
    </row>
    <row r="7" spans="1:12" ht="59.25" customHeight="1">
      <c r="A7" s="241">
        <v>5</v>
      </c>
      <c r="B7" s="242">
        <v>980702</v>
      </c>
      <c r="C7" s="243" t="s">
        <v>844</v>
      </c>
      <c r="D7" s="244" t="s">
        <v>890</v>
      </c>
      <c r="E7" s="245"/>
      <c r="F7" s="245"/>
      <c r="G7" s="245" t="s">
        <v>891</v>
      </c>
      <c r="H7" s="245" t="s">
        <v>892</v>
      </c>
      <c r="I7" s="243" t="s">
        <v>4337</v>
      </c>
      <c r="J7" s="246" t="s">
        <v>4386</v>
      </c>
      <c r="K7" s="244" t="s">
        <v>893</v>
      </c>
      <c r="L7" s="247"/>
    </row>
    <row r="8" spans="1:12" ht="61.5" customHeight="1">
      <c r="A8" s="241">
        <v>6</v>
      </c>
      <c r="B8" s="242">
        <v>980702</v>
      </c>
      <c r="C8" s="243" t="s">
        <v>894</v>
      </c>
      <c r="D8" s="244" t="s">
        <v>1823</v>
      </c>
      <c r="E8" s="245"/>
      <c r="F8" s="245"/>
      <c r="G8" s="245" t="s">
        <v>1877</v>
      </c>
      <c r="H8" s="245" t="s">
        <v>4338</v>
      </c>
      <c r="I8" s="243" t="s">
        <v>4337</v>
      </c>
      <c r="J8" s="246" t="s">
        <v>5031</v>
      </c>
      <c r="K8" s="244" t="s">
        <v>4037</v>
      </c>
      <c r="L8" s="247"/>
    </row>
    <row r="9" spans="1:12" ht="60" customHeight="1">
      <c r="A9" s="241">
        <v>7</v>
      </c>
      <c r="B9" s="242">
        <v>980702</v>
      </c>
      <c r="C9" s="243" t="s">
        <v>845</v>
      </c>
      <c r="D9" s="244" t="s">
        <v>4038</v>
      </c>
      <c r="E9" s="245"/>
      <c r="F9" s="245"/>
      <c r="G9" s="245" t="s">
        <v>4039</v>
      </c>
      <c r="H9" s="245" t="s">
        <v>4040</v>
      </c>
      <c r="I9" s="243" t="s">
        <v>4337</v>
      </c>
      <c r="J9" s="246" t="s">
        <v>4041</v>
      </c>
      <c r="K9" s="244" t="s">
        <v>4042</v>
      </c>
      <c r="L9" s="247"/>
    </row>
    <row r="10" spans="1:12" ht="58.5" customHeight="1">
      <c r="A10" s="241">
        <v>8</v>
      </c>
      <c r="B10" s="242">
        <v>980702</v>
      </c>
      <c r="C10" s="243" t="s">
        <v>846</v>
      </c>
      <c r="D10" s="244" t="s">
        <v>4043</v>
      </c>
      <c r="E10" s="245"/>
      <c r="F10" s="245"/>
      <c r="G10" s="245" t="s">
        <v>3845</v>
      </c>
      <c r="H10" s="245" t="s">
        <v>3846</v>
      </c>
      <c r="I10" s="243" t="s">
        <v>4337</v>
      </c>
      <c r="J10" s="246" t="s">
        <v>4044</v>
      </c>
      <c r="K10" s="244" t="s">
        <v>4042</v>
      </c>
      <c r="L10" s="247"/>
    </row>
    <row r="11" spans="1:12" ht="42" customHeight="1">
      <c r="A11" s="241">
        <v>9</v>
      </c>
      <c r="B11" s="242">
        <v>9800703</v>
      </c>
      <c r="C11" s="243" t="s">
        <v>4045</v>
      </c>
      <c r="D11" s="244" t="s">
        <v>885</v>
      </c>
      <c r="E11" s="245"/>
      <c r="F11" s="245"/>
      <c r="G11" s="245" t="s">
        <v>5100</v>
      </c>
      <c r="H11" s="245" t="s">
        <v>888</v>
      </c>
      <c r="I11" s="243" t="s">
        <v>4337</v>
      </c>
      <c r="J11" s="246" t="s">
        <v>3860</v>
      </c>
      <c r="K11" s="244" t="s">
        <v>4046</v>
      </c>
      <c r="L11" s="247"/>
    </row>
    <row r="12" spans="1:12" ht="42" customHeight="1">
      <c r="A12" s="241">
        <v>10</v>
      </c>
      <c r="B12" s="242">
        <v>9800703</v>
      </c>
      <c r="C12" s="243" t="s">
        <v>847</v>
      </c>
      <c r="D12" s="244" t="s">
        <v>1804</v>
      </c>
      <c r="E12" s="245" t="s">
        <v>5057</v>
      </c>
      <c r="F12" s="245" t="s">
        <v>4047</v>
      </c>
      <c r="G12" s="245" t="s">
        <v>3896</v>
      </c>
      <c r="H12" s="245" t="s">
        <v>4048</v>
      </c>
      <c r="I12" s="243" t="s">
        <v>4337</v>
      </c>
      <c r="J12" s="246" t="s">
        <v>4049</v>
      </c>
      <c r="K12" s="244" t="s">
        <v>4050</v>
      </c>
      <c r="L12" s="247"/>
    </row>
    <row r="13" spans="1:12" ht="54.75" customHeight="1">
      <c r="A13" s="241">
        <v>11</v>
      </c>
      <c r="B13" s="242">
        <v>980703</v>
      </c>
      <c r="C13" s="243" t="s">
        <v>848</v>
      </c>
      <c r="D13" s="244" t="s">
        <v>3862</v>
      </c>
      <c r="E13" s="245" t="s">
        <v>4051</v>
      </c>
      <c r="F13" s="245" t="s">
        <v>5023</v>
      </c>
      <c r="G13" s="245" t="s">
        <v>4052</v>
      </c>
      <c r="H13" s="245" t="s">
        <v>4053</v>
      </c>
      <c r="I13" s="243" t="s">
        <v>4337</v>
      </c>
      <c r="J13" s="246" t="s">
        <v>4054</v>
      </c>
      <c r="K13" s="244" t="s">
        <v>4050</v>
      </c>
      <c r="L13" s="247"/>
    </row>
    <row r="14" spans="1:12" ht="42.75" customHeight="1">
      <c r="A14" s="241">
        <v>12</v>
      </c>
      <c r="B14" s="242">
        <v>980703</v>
      </c>
      <c r="C14" s="243" t="s">
        <v>4055</v>
      </c>
      <c r="D14" s="244" t="s">
        <v>4056</v>
      </c>
      <c r="E14" s="245"/>
      <c r="F14" s="245"/>
      <c r="G14" s="245" t="s">
        <v>4057</v>
      </c>
      <c r="H14" s="245" t="s">
        <v>1857</v>
      </c>
      <c r="I14" s="243" t="s">
        <v>4337</v>
      </c>
      <c r="J14" s="246" t="s">
        <v>4058</v>
      </c>
      <c r="K14" s="244" t="s">
        <v>4059</v>
      </c>
      <c r="L14" s="247"/>
    </row>
    <row r="15" spans="1:12" ht="43.5" customHeight="1">
      <c r="A15" s="241">
        <v>13</v>
      </c>
      <c r="B15" s="242">
        <v>980703</v>
      </c>
      <c r="C15" s="243" t="s">
        <v>849</v>
      </c>
      <c r="D15" s="244" t="s">
        <v>4060</v>
      </c>
      <c r="E15" s="245"/>
      <c r="F15" s="245"/>
      <c r="G15" s="245" t="s">
        <v>4061</v>
      </c>
      <c r="H15" s="245" t="s">
        <v>4062</v>
      </c>
      <c r="I15" s="243" t="s">
        <v>4337</v>
      </c>
      <c r="J15" s="246" t="s">
        <v>4391</v>
      </c>
      <c r="K15" s="244" t="s">
        <v>4063</v>
      </c>
      <c r="L15" s="247"/>
    </row>
    <row r="16" spans="1:12" ht="57" customHeight="1">
      <c r="A16" s="241">
        <v>14</v>
      </c>
      <c r="B16" s="242">
        <v>980703</v>
      </c>
      <c r="C16" s="243" t="s">
        <v>4064</v>
      </c>
      <c r="D16" s="244" t="s">
        <v>4065</v>
      </c>
      <c r="E16" s="245" t="s">
        <v>5100</v>
      </c>
      <c r="F16" s="245" t="s">
        <v>5101</v>
      </c>
      <c r="G16" s="245"/>
      <c r="H16" s="245"/>
      <c r="I16" s="243" t="s">
        <v>4337</v>
      </c>
      <c r="J16" s="246" t="s">
        <v>4313</v>
      </c>
      <c r="K16" s="244" t="s">
        <v>4066</v>
      </c>
      <c r="L16" s="247"/>
    </row>
    <row r="17" spans="1:12" ht="42" customHeight="1">
      <c r="A17" s="241">
        <v>15</v>
      </c>
      <c r="B17" s="242">
        <v>980703</v>
      </c>
      <c r="C17" s="243" t="s">
        <v>850</v>
      </c>
      <c r="D17" s="244" t="s">
        <v>4067</v>
      </c>
      <c r="E17" s="245" t="s">
        <v>4363</v>
      </c>
      <c r="F17" s="245" t="s">
        <v>5068</v>
      </c>
      <c r="G17" s="245"/>
      <c r="H17" s="245"/>
      <c r="I17" s="243" t="s">
        <v>4337</v>
      </c>
      <c r="J17" s="246" t="s">
        <v>4391</v>
      </c>
      <c r="K17" s="248" t="s">
        <v>716</v>
      </c>
      <c r="L17" s="247"/>
    </row>
    <row r="18" spans="1:12" ht="42" customHeight="1">
      <c r="A18" s="241">
        <v>16</v>
      </c>
      <c r="B18" s="242">
        <v>980705</v>
      </c>
      <c r="C18" s="243" t="s">
        <v>4068</v>
      </c>
      <c r="D18" s="244" t="s">
        <v>4069</v>
      </c>
      <c r="E18" s="245" t="s">
        <v>4070</v>
      </c>
      <c r="F18" s="245" t="s">
        <v>4071</v>
      </c>
      <c r="G18" s="245" t="s">
        <v>4072</v>
      </c>
      <c r="H18" s="245" t="s">
        <v>4073</v>
      </c>
      <c r="I18" s="243" t="s">
        <v>4337</v>
      </c>
      <c r="J18" s="246" t="s">
        <v>4074</v>
      </c>
      <c r="K18" s="244" t="s">
        <v>4075</v>
      </c>
      <c r="L18" s="247"/>
    </row>
    <row r="19" spans="1:12" ht="47.25">
      <c r="A19" s="241">
        <v>17</v>
      </c>
      <c r="B19" s="242">
        <v>980705</v>
      </c>
      <c r="C19" s="243" t="s">
        <v>851</v>
      </c>
      <c r="D19" s="244" t="s">
        <v>4076</v>
      </c>
      <c r="E19" s="245"/>
      <c r="F19" s="245"/>
      <c r="G19" s="245" t="s">
        <v>4077</v>
      </c>
      <c r="H19" s="245" t="s">
        <v>5043</v>
      </c>
      <c r="I19" s="243" t="s">
        <v>4337</v>
      </c>
      <c r="J19" s="246" t="s">
        <v>4078</v>
      </c>
      <c r="K19" s="244" t="s">
        <v>4075</v>
      </c>
      <c r="L19" s="247"/>
    </row>
    <row r="20" spans="1:12" ht="41.25" customHeight="1">
      <c r="A20" s="241">
        <v>18</v>
      </c>
      <c r="B20" s="242">
        <v>980706</v>
      </c>
      <c r="C20" s="243" t="s">
        <v>4079</v>
      </c>
      <c r="D20" s="244" t="s">
        <v>4080</v>
      </c>
      <c r="E20" s="245" t="s">
        <v>4081</v>
      </c>
      <c r="F20" s="245" t="s">
        <v>1300</v>
      </c>
      <c r="G20" s="245"/>
      <c r="H20" s="245"/>
      <c r="I20" s="243" t="s">
        <v>1301</v>
      </c>
      <c r="J20" s="246" t="s">
        <v>4316</v>
      </c>
      <c r="K20" s="244" t="s">
        <v>2237</v>
      </c>
      <c r="L20" s="247"/>
    </row>
    <row r="21" spans="1:12" ht="41.25" customHeight="1">
      <c r="A21" s="241">
        <v>19</v>
      </c>
      <c r="B21" s="242">
        <v>980706</v>
      </c>
      <c r="C21" s="243" t="s">
        <v>1302</v>
      </c>
      <c r="D21" s="244" t="s">
        <v>5106</v>
      </c>
      <c r="E21" s="245" t="s">
        <v>4252</v>
      </c>
      <c r="F21" s="245" t="s">
        <v>1172</v>
      </c>
      <c r="G21" s="245"/>
      <c r="H21" s="245"/>
      <c r="I21" s="243" t="s">
        <v>4337</v>
      </c>
      <c r="J21" s="246" t="s">
        <v>4391</v>
      </c>
      <c r="K21" s="244" t="s">
        <v>2237</v>
      </c>
      <c r="L21" s="247"/>
    </row>
    <row r="22" spans="1:12" ht="41.25" customHeight="1">
      <c r="A22" s="241">
        <v>20</v>
      </c>
      <c r="B22" s="242">
        <v>980706</v>
      </c>
      <c r="C22" s="243" t="s">
        <v>852</v>
      </c>
      <c r="D22" s="244" t="s">
        <v>1303</v>
      </c>
      <c r="E22" s="245" t="s">
        <v>3761</v>
      </c>
      <c r="F22" s="245" t="s">
        <v>2357</v>
      </c>
      <c r="G22" s="245"/>
      <c r="H22" s="245"/>
      <c r="I22" s="243" t="s">
        <v>4337</v>
      </c>
      <c r="J22" s="246" t="s">
        <v>4391</v>
      </c>
      <c r="K22" s="244" t="s">
        <v>2237</v>
      </c>
      <c r="L22" s="247"/>
    </row>
    <row r="23" spans="1:12" ht="63">
      <c r="A23" s="241">
        <v>21</v>
      </c>
      <c r="B23" s="242">
        <v>980706</v>
      </c>
      <c r="C23" s="243" t="s">
        <v>1304</v>
      </c>
      <c r="D23" s="244" t="s">
        <v>1305</v>
      </c>
      <c r="E23" s="245"/>
      <c r="F23" s="245"/>
      <c r="G23" s="245" t="s">
        <v>799</v>
      </c>
      <c r="H23" s="245" t="s">
        <v>800</v>
      </c>
      <c r="I23" s="243" t="s">
        <v>4337</v>
      </c>
      <c r="J23" s="246" t="s">
        <v>1306</v>
      </c>
      <c r="K23" s="244" t="s">
        <v>1307</v>
      </c>
      <c r="L23" s="247"/>
    </row>
    <row r="24" spans="1:12" ht="61.5" customHeight="1">
      <c r="A24" s="241">
        <v>22</v>
      </c>
      <c r="B24" s="242">
        <v>980706</v>
      </c>
      <c r="C24" s="243" t="s">
        <v>1308</v>
      </c>
      <c r="D24" s="244" t="s">
        <v>3844</v>
      </c>
      <c r="E24" s="245"/>
      <c r="F24" s="245"/>
      <c r="G24" s="245" t="s">
        <v>1309</v>
      </c>
      <c r="H24" s="245" t="s">
        <v>1310</v>
      </c>
      <c r="I24" s="243" t="s">
        <v>4337</v>
      </c>
      <c r="J24" s="246" t="s">
        <v>4391</v>
      </c>
      <c r="K24" s="245" t="s">
        <v>1311</v>
      </c>
      <c r="L24" s="247"/>
    </row>
    <row r="25" spans="1:53" s="252" customFormat="1" ht="61.5" customHeight="1">
      <c r="A25" s="241">
        <v>23</v>
      </c>
      <c r="B25" s="242">
        <v>980706</v>
      </c>
      <c r="C25" s="243" t="s">
        <v>1312</v>
      </c>
      <c r="D25" s="249" t="s">
        <v>831</v>
      </c>
      <c r="E25" s="245"/>
      <c r="F25" s="245"/>
      <c r="G25" s="245" t="s">
        <v>3888</v>
      </c>
      <c r="H25" s="245" t="s">
        <v>832</v>
      </c>
      <c r="I25" s="243" t="s">
        <v>4337</v>
      </c>
      <c r="J25" s="246" t="s">
        <v>1313</v>
      </c>
      <c r="K25" s="245" t="s">
        <v>839</v>
      </c>
      <c r="L25" s="250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</row>
    <row r="26" spans="1:12" ht="61.5" customHeight="1">
      <c r="A26" s="241">
        <v>24</v>
      </c>
      <c r="B26" s="242">
        <v>980706</v>
      </c>
      <c r="C26" s="243" t="s">
        <v>853</v>
      </c>
      <c r="D26" s="244" t="s">
        <v>3866</v>
      </c>
      <c r="E26" s="245" t="s">
        <v>705</v>
      </c>
      <c r="F26" s="245" t="s">
        <v>1314</v>
      </c>
      <c r="G26" s="245"/>
      <c r="H26" s="245"/>
      <c r="I26" s="243" t="s">
        <v>4337</v>
      </c>
      <c r="J26" s="246" t="s">
        <v>4215</v>
      </c>
      <c r="K26" s="244" t="s">
        <v>1315</v>
      </c>
      <c r="L26" s="247"/>
    </row>
    <row r="27" spans="1:12" ht="61.5" customHeight="1">
      <c r="A27" s="241">
        <v>25</v>
      </c>
      <c r="B27" s="242">
        <v>980707</v>
      </c>
      <c r="C27" s="243" t="s">
        <v>1316</v>
      </c>
      <c r="D27" s="244" t="s">
        <v>1317</v>
      </c>
      <c r="E27" s="245"/>
      <c r="F27" s="245"/>
      <c r="G27" s="245" t="s">
        <v>1318</v>
      </c>
      <c r="H27" s="245" t="s">
        <v>1319</v>
      </c>
      <c r="I27" s="243" t="s">
        <v>4337</v>
      </c>
      <c r="J27" s="246" t="s">
        <v>4391</v>
      </c>
      <c r="K27" s="244" t="s">
        <v>1320</v>
      </c>
      <c r="L27" s="247"/>
    </row>
    <row r="28" spans="1:12" ht="61.5" customHeight="1">
      <c r="A28" s="241">
        <v>26</v>
      </c>
      <c r="B28" s="242">
        <v>980707</v>
      </c>
      <c r="C28" s="243" t="s">
        <v>1321</v>
      </c>
      <c r="D28" s="244" t="s">
        <v>1322</v>
      </c>
      <c r="E28" s="245"/>
      <c r="F28" s="245"/>
      <c r="G28" s="245" t="s">
        <v>4385</v>
      </c>
      <c r="H28" s="245" t="s">
        <v>5043</v>
      </c>
      <c r="I28" s="243" t="s">
        <v>4337</v>
      </c>
      <c r="J28" s="246" t="s">
        <v>4313</v>
      </c>
      <c r="K28" s="244" t="s">
        <v>1323</v>
      </c>
      <c r="L28" s="247"/>
    </row>
    <row r="29" spans="1:12" ht="63.75" customHeight="1">
      <c r="A29" s="241">
        <v>27</v>
      </c>
      <c r="B29" s="242">
        <v>980707</v>
      </c>
      <c r="C29" s="243" t="s">
        <v>1324</v>
      </c>
      <c r="D29" s="244" t="s">
        <v>1325</v>
      </c>
      <c r="E29" s="245"/>
      <c r="F29" s="245"/>
      <c r="G29" s="245" t="s">
        <v>4340</v>
      </c>
      <c r="H29" s="245" t="s">
        <v>1326</v>
      </c>
      <c r="I29" s="243" t="s">
        <v>4337</v>
      </c>
      <c r="J29" s="246" t="s">
        <v>4391</v>
      </c>
      <c r="K29" s="244" t="s">
        <v>1327</v>
      </c>
      <c r="L29" s="247"/>
    </row>
    <row r="30" spans="1:12" ht="47.25">
      <c r="A30" s="241">
        <v>28</v>
      </c>
      <c r="B30" s="242">
        <v>980708</v>
      </c>
      <c r="C30" s="243" t="s">
        <v>1328</v>
      </c>
      <c r="D30" s="244" t="s">
        <v>831</v>
      </c>
      <c r="E30" s="245"/>
      <c r="F30" s="245"/>
      <c r="G30" s="245" t="s">
        <v>3888</v>
      </c>
      <c r="H30" s="245" t="s">
        <v>832</v>
      </c>
      <c r="I30" s="243" t="s">
        <v>4337</v>
      </c>
      <c r="J30" s="246" t="s">
        <v>1329</v>
      </c>
      <c r="K30" s="244" t="s">
        <v>1330</v>
      </c>
      <c r="L30" s="247"/>
    </row>
    <row r="31" spans="1:12" ht="42" customHeight="1">
      <c r="A31" s="241">
        <v>29</v>
      </c>
      <c r="B31" s="242">
        <v>980708</v>
      </c>
      <c r="C31" s="243" t="s">
        <v>854</v>
      </c>
      <c r="D31" s="244" t="s">
        <v>1331</v>
      </c>
      <c r="E31" s="245"/>
      <c r="F31" s="245"/>
      <c r="G31" s="245" t="s">
        <v>4136</v>
      </c>
      <c r="H31" s="245" t="s">
        <v>5043</v>
      </c>
      <c r="I31" s="243" t="s">
        <v>4337</v>
      </c>
      <c r="J31" s="246" t="s">
        <v>1332</v>
      </c>
      <c r="K31" s="244" t="s">
        <v>1330</v>
      </c>
      <c r="L31" s="247"/>
    </row>
    <row r="32" spans="1:12" ht="59.25" customHeight="1">
      <c r="A32" s="241">
        <v>30</v>
      </c>
      <c r="B32" s="242">
        <v>980709</v>
      </c>
      <c r="C32" s="243" t="s">
        <v>1333</v>
      </c>
      <c r="D32" s="244" t="s">
        <v>1334</v>
      </c>
      <c r="E32" s="245"/>
      <c r="F32" s="245"/>
      <c r="G32" s="245" t="s">
        <v>1335</v>
      </c>
      <c r="H32" s="245" t="s">
        <v>1336</v>
      </c>
      <c r="I32" s="243" t="s">
        <v>4337</v>
      </c>
      <c r="J32" s="246" t="s">
        <v>2364</v>
      </c>
      <c r="K32" s="244" t="s">
        <v>1337</v>
      </c>
      <c r="L32" s="247"/>
    </row>
    <row r="33" spans="1:12" ht="59.25" customHeight="1">
      <c r="A33" s="241">
        <v>31</v>
      </c>
      <c r="B33" s="242">
        <v>980709</v>
      </c>
      <c r="C33" s="243" t="s">
        <v>1338</v>
      </c>
      <c r="D33" s="244" t="s">
        <v>1339</v>
      </c>
      <c r="E33" s="245"/>
      <c r="F33" s="245"/>
      <c r="G33" s="245" t="s">
        <v>4385</v>
      </c>
      <c r="H33" s="245" t="s">
        <v>5043</v>
      </c>
      <c r="I33" s="243" t="s">
        <v>4337</v>
      </c>
      <c r="J33" s="246" t="s">
        <v>3860</v>
      </c>
      <c r="K33" s="244" t="s">
        <v>1340</v>
      </c>
      <c r="L33" s="247"/>
    </row>
    <row r="34" spans="1:12" ht="59.25" customHeight="1">
      <c r="A34" s="241">
        <v>32</v>
      </c>
      <c r="B34" s="242">
        <v>980709</v>
      </c>
      <c r="C34" s="243" t="s">
        <v>855</v>
      </c>
      <c r="D34" s="244" t="s">
        <v>3815</v>
      </c>
      <c r="E34" s="245"/>
      <c r="F34" s="245"/>
      <c r="G34" s="245" t="s">
        <v>4136</v>
      </c>
      <c r="H34" s="245" t="s">
        <v>5043</v>
      </c>
      <c r="I34" s="243" t="s">
        <v>4337</v>
      </c>
      <c r="J34" s="246" t="s">
        <v>3860</v>
      </c>
      <c r="K34" s="244" t="s">
        <v>1340</v>
      </c>
      <c r="L34" s="247"/>
    </row>
    <row r="35" spans="1:12" ht="59.25" customHeight="1">
      <c r="A35" s="241">
        <v>33</v>
      </c>
      <c r="B35" s="242">
        <v>980710</v>
      </c>
      <c r="C35" s="243" t="s">
        <v>1341</v>
      </c>
      <c r="D35" s="244" t="s">
        <v>3822</v>
      </c>
      <c r="E35" s="245"/>
      <c r="F35" s="245"/>
      <c r="G35" s="245" t="s">
        <v>3850</v>
      </c>
      <c r="H35" s="245" t="s">
        <v>3851</v>
      </c>
      <c r="I35" s="243" t="s">
        <v>4337</v>
      </c>
      <c r="J35" s="246" t="s">
        <v>4391</v>
      </c>
      <c r="K35" s="244" t="s">
        <v>1342</v>
      </c>
      <c r="L35" s="247"/>
    </row>
    <row r="36" spans="1:12" ht="59.25" customHeight="1">
      <c r="A36" s="241">
        <v>34</v>
      </c>
      <c r="B36" s="242">
        <v>980710</v>
      </c>
      <c r="C36" s="243" t="s">
        <v>1343</v>
      </c>
      <c r="D36" s="244" t="s">
        <v>1344</v>
      </c>
      <c r="E36" s="245"/>
      <c r="F36" s="245"/>
      <c r="G36" s="245" t="s">
        <v>4136</v>
      </c>
      <c r="H36" s="245" t="s">
        <v>5043</v>
      </c>
      <c r="I36" s="243" t="s">
        <v>4337</v>
      </c>
      <c r="J36" s="246" t="s">
        <v>4391</v>
      </c>
      <c r="K36" s="244" t="s">
        <v>1345</v>
      </c>
      <c r="L36" s="247"/>
    </row>
    <row r="37" spans="1:12" ht="39.75" customHeight="1">
      <c r="A37" s="241">
        <v>35</v>
      </c>
      <c r="B37" s="242">
        <v>980710</v>
      </c>
      <c r="C37" s="243" t="s">
        <v>1346</v>
      </c>
      <c r="D37" s="244" t="s">
        <v>1347</v>
      </c>
      <c r="E37" s="245" t="s">
        <v>1348</v>
      </c>
      <c r="F37" s="245" t="s">
        <v>1349</v>
      </c>
      <c r="G37" s="245"/>
      <c r="H37" s="245"/>
      <c r="I37" s="243" t="s">
        <v>4337</v>
      </c>
      <c r="J37" s="246" t="s">
        <v>4391</v>
      </c>
      <c r="K37" s="244" t="s">
        <v>1345</v>
      </c>
      <c r="L37" s="247"/>
    </row>
    <row r="38" spans="1:12" ht="39.75" customHeight="1">
      <c r="A38" s="241">
        <v>36</v>
      </c>
      <c r="B38" s="242">
        <v>980710</v>
      </c>
      <c r="C38" s="243" t="s">
        <v>1350</v>
      </c>
      <c r="D38" s="244" t="s">
        <v>678</v>
      </c>
      <c r="E38" s="245" t="s">
        <v>679</v>
      </c>
      <c r="F38" s="245" t="s">
        <v>680</v>
      </c>
      <c r="G38" s="245"/>
      <c r="H38" s="245"/>
      <c r="I38" s="243" t="s">
        <v>4337</v>
      </c>
      <c r="J38" s="246" t="s">
        <v>4391</v>
      </c>
      <c r="K38" s="244" t="s">
        <v>1351</v>
      </c>
      <c r="L38" s="247"/>
    </row>
    <row r="39" spans="1:12" ht="57" customHeight="1">
      <c r="A39" s="241">
        <v>37</v>
      </c>
      <c r="B39" s="242">
        <v>980710</v>
      </c>
      <c r="C39" s="243" t="s">
        <v>1352</v>
      </c>
      <c r="D39" s="244" t="s">
        <v>1353</v>
      </c>
      <c r="E39" s="245" t="s">
        <v>4136</v>
      </c>
      <c r="F39" s="245" t="s">
        <v>5043</v>
      </c>
      <c r="G39" s="245"/>
      <c r="H39" s="245"/>
      <c r="I39" s="243" t="s">
        <v>4337</v>
      </c>
      <c r="J39" s="246" t="s">
        <v>4391</v>
      </c>
      <c r="K39" s="244" t="s">
        <v>1354</v>
      </c>
      <c r="L39" s="247"/>
    </row>
    <row r="40" spans="1:12" ht="57" customHeight="1">
      <c r="A40" s="241">
        <v>38</v>
      </c>
      <c r="B40" s="242">
        <v>980713</v>
      </c>
      <c r="C40" s="243" t="s">
        <v>1355</v>
      </c>
      <c r="D40" s="244" t="s">
        <v>1356</v>
      </c>
      <c r="E40" s="245"/>
      <c r="F40" s="245"/>
      <c r="G40" s="245" t="s">
        <v>3827</v>
      </c>
      <c r="H40" s="245" t="s">
        <v>770</v>
      </c>
      <c r="I40" s="243" t="s">
        <v>4337</v>
      </c>
      <c r="J40" s="246" t="s">
        <v>1357</v>
      </c>
      <c r="K40" s="244" t="s">
        <v>1358</v>
      </c>
      <c r="L40" s="247"/>
    </row>
    <row r="41" spans="1:12" ht="57" customHeight="1">
      <c r="A41" s="241">
        <v>39</v>
      </c>
      <c r="B41" s="242">
        <v>980713</v>
      </c>
      <c r="C41" s="243" t="s">
        <v>856</v>
      </c>
      <c r="D41" s="244" t="s">
        <v>714</v>
      </c>
      <c r="E41" s="245" t="s">
        <v>3680</v>
      </c>
      <c r="F41" s="245"/>
      <c r="G41" s="245" t="s">
        <v>4346</v>
      </c>
      <c r="H41" s="245" t="s">
        <v>1359</v>
      </c>
      <c r="I41" s="243" t="s">
        <v>4337</v>
      </c>
      <c r="J41" s="246" t="s">
        <v>3820</v>
      </c>
      <c r="K41" s="244" t="s">
        <v>1358</v>
      </c>
      <c r="L41" s="247"/>
    </row>
    <row r="42" spans="1:12" ht="57" customHeight="1">
      <c r="A42" s="241">
        <v>40</v>
      </c>
      <c r="B42" s="242">
        <v>980713</v>
      </c>
      <c r="C42" s="243" t="s">
        <v>1360</v>
      </c>
      <c r="D42" s="244" t="s">
        <v>1361</v>
      </c>
      <c r="E42" s="245"/>
      <c r="F42" s="245"/>
      <c r="G42" s="245" t="s">
        <v>3827</v>
      </c>
      <c r="H42" s="245" t="s">
        <v>770</v>
      </c>
      <c r="I42" s="243" t="s">
        <v>4337</v>
      </c>
      <c r="J42" s="246" t="s">
        <v>1837</v>
      </c>
      <c r="K42" s="244" t="s">
        <v>1362</v>
      </c>
      <c r="L42" s="247"/>
    </row>
    <row r="43" spans="1:12" ht="59.25" customHeight="1">
      <c r="A43" s="241">
        <v>41</v>
      </c>
      <c r="B43" s="242">
        <v>980714</v>
      </c>
      <c r="C43" s="243" t="s">
        <v>1363</v>
      </c>
      <c r="D43" s="244" t="s">
        <v>1364</v>
      </c>
      <c r="E43" s="245"/>
      <c r="F43" s="245"/>
      <c r="G43" s="245" t="s">
        <v>1365</v>
      </c>
      <c r="H43" s="245" t="s">
        <v>1366</v>
      </c>
      <c r="I43" s="243" t="s">
        <v>4337</v>
      </c>
      <c r="J43" s="246" t="s">
        <v>4391</v>
      </c>
      <c r="K43" s="244" t="s">
        <v>1242</v>
      </c>
      <c r="L43" s="247"/>
    </row>
    <row r="44" spans="1:12" ht="59.25" customHeight="1">
      <c r="A44" s="241">
        <v>42</v>
      </c>
      <c r="B44" s="242">
        <v>980714</v>
      </c>
      <c r="C44" s="243" t="s">
        <v>1367</v>
      </c>
      <c r="D44" s="244" t="s">
        <v>1368</v>
      </c>
      <c r="E44" s="245" t="s">
        <v>1369</v>
      </c>
      <c r="F44" s="245" t="s">
        <v>1370</v>
      </c>
      <c r="G44" s="245" t="s">
        <v>3802</v>
      </c>
      <c r="H44" s="245" t="s">
        <v>1371</v>
      </c>
      <c r="I44" s="243" t="s">
        <v>4337</v>
      </c>
      <c r="J44" s="246" t="s">
        <v>1372</v>
      </c>
      <c r="K44" s="244" t="s">
        <v>1373</v>
      </c>
      <c r="L44" s="247"/>
    </row>
    <row r="45" spans="1:12" ht="59.25" customHeight="1">
      <c r="A45" s="241">
        <v>43</v>
      </c>
      <c r="B45" s="242">
        <v>980714</v>
      </c>
      <c r="C45" s="243" t="s">
        <v>857</v>
      </c>
      <c r="D45" s="244" t="s">
        <v>1374</v>
      </c>
      <c r="E45" s="245" t="s">
        <v>1375</v>
      </c>
      <c r="F45" s="245" t="s">
        <v>1376</v>
      </c>
      <c r="G45" s="245"/>
      <c r="H45" s="245"/>
      <c r="I45" s="243" t="s">
        <v>4337</v>
      </c>
      <c r="J45" s="246" t="s">
        <v>5033</v>
      </c>
      <c r="K45" s="244" t="s">
        <v>1377</v>
      </c>
      <c r="L45" s="247"/>
    </row>
    <row r="46" spans="1:12" ht="59.25" customHeight="1">
      <c r="A46" s="241">
        <v>44</v>
      </c>
      <c r="B46" s="242">
        <v>980714</v>
      </c>
      <c r="C46" s="243" t="s">
        <v>858</v>
      </c>
      <c r="D46" s="244" t="s">
        <v>1378</v>
      </c>
      <c r="E46" s="245" t="s">
        <v>1379</v>
      </c>
      <c r="F46" s="245" t="s">
        <v>1380</v>
      </c>
      <c r="G46" s="245" t="s">
        <v>1381</v>
      </c>
      <c r="H46" s="245" t="s">
        <v>1382</v>
      </c>
      <c r="I46" s="243" t="s">
        <v>4337</v>
      </c>
      <c r="J46" s="246" t="s">
        <v>4391</v>
      </c>
      <c r="K46" s="244" t="s">
        <v>1377</v>
      </c>
      <c r="L46" s="247"/>
    </row>
    <row r="47" spans="1:12" ht="44.25" customHeight="1">
      <c r="A47" s="241">
        <v>45</v>
      </c>
      <c r="B47" s="242">
        <v>980714</v>
      </c>
      <c r="C47" s="243" t="s">
        <v>1383</v>
      </c>
      <c r="D47" s="244" t="s">
        <v>1384</v>
      </c>
      <c r="E47" s="245"/>
      <c r="F47" s="245"/>
      <c r="G47" s="245" t="s">
        <v>3687</v>
      </c>
      <c r="H47" s="245" t="s">
        <v>1385</v>
      </c>
      <c r="I47" s="243" t="s">
        <v>4337</v>
      </c>
      <c r="J47" s="246" t="s">
        <v>1386</v>
      </c>
      <c r="K47" s="244" t="s">
        <v>635</v>
      </c>
      <c r="L47" s="247"/>
    </row>
    <row r="48" spans="1:12" ht="44.25" customHeight="1">
      <c r="A48" s="241">
        <v>46</v>
      </c>
      <c r="B48" s="242">
        <v>980714</v>
      </c>
      <c r="C48" s="243" t="s">
        <v>859</v>
      </c>
      <c r="D48" s="244" t="s">
        <v>1387</v>
      </c>
      <c r="E48" s="245"/>
      <c r="F48" s="245"/>
      <c r="G48" s="245" t="s">
        <v>3845</v>
      </c>
      <c r="H48" s="245" t="s">
        <v>3846</v>
      </c>
      <c r="I48" s="243" t="s">
        <v>4337</v>
      </c>
      <c r="J48" s="246" t="s">
        <v>1388</v>
      </c>
      <c r="K48" s="244" t="s">
        <v>635</v>
      </c>
      <c r="L48" s="247"/>
    </row>
    <row r="49" spans="1:12" ht="44.25" customHeight="1">
      <c r="A49" s="241">
        <v>47</v>
      </c>
      <c r="B49" s="242">
        <v>980714</v>
      </c>
      <c r="C49" s="243" t="s">
        <v>1389</v>
      </c>
      <c r="D49" s="244" t="s">
        <v>1815</v>
      </c>
      <c r="E49" s="245"/>
      <c r="F49" s="245"/>
      <c r="G49" s="245" t="s">
        <v>4385</v>
      </c>
      <c r="H49" s="245" t="s">
        <v>1172</v>
      </c>
      <c r="I49" s="243" t="s">
        <v>4337</v>
      </c>
      <c r="J49" s="246" t="s">
        <v>4391</v>
      </c>
      <c r="K49" s="244" t="s">
        <v>1390</v>
      </c>
      <c r="L49" s="247"/>
    </row>
    <row r="50" spans="1:12" ht="44.25" customHeight="1">
      <c r="A50" s="241">
        <v>48</v>
      </c>
      <c r="B50" s="242">
        <v>980714</v>
      </c>
      <c r="C50" s="243" t="s">
        <v>860</v>
      </c>
      <c r="D50" s="244" t="s">
        <v>1391</v>
      </c>
      <c r="E50" s="245"/>
      <c r="F50" s="245"/>
      <c r="G50" s="245" t="s">
        <v>1392</v>
      </c>
      <c r="H50" s="245" t="s">
        <v>1393</v>
      </c>
      <c r="I50" s="243" t="s">
        <v>4337</v>
      </c>
      <c r="J50" s="246" t="s">
        <v>4317</v>
      </c>
      <c r="K50" s="244" t="s">
        <v>1390</v>
      </c>
      <c r="L50" s="247"/>
    </row>
    <row r="51" spans="1:12" ht="44.25" customHeight="1">
      <c r="A51" s="241">
        <v>49</v>
      </c>
      <c r="B51" s="242">
        <v>980714</v>
      </c>
      <c r="C51" s="243" t="s">
        <v>1394</v>
      </c>
      <c r="D51" s="244" t="s">
        <v>1221</v>
      </c>
      <c r="E51" s="245"/>
      <c r="F51" s="245"/>
      <c r="G51" s="245" t="s">
        <v>4385</v>
      </c>
      <c r="H51" s="245" t="s">
        <v>1172</v>
      </c>
      <c r="I51" s="243" t="s">
        <v>4337</v>
      </c>
      <c r="J51" s="246" t="s">
        <v>4261</v>
      </c>
      <c r="K51" s="244" t="s">
        <v>1395</v>
      </c>
      <c r="L51" s="247"/>
    </row>
    <row r="52" spans="1:12" ht="54" customHeight="1">
      <c r="A52" s="241">
        <v>50</v>
      </c>
      <c r="B52" s="242">
        <v>980714</v>
      </c>
      <c r="C52" s="243" t="s">
        <v>1396</v>
      </c>
      <c r="D52" s="244" t="s">
        <v>1397</v>
      </c>
      <c r="E52" s="245" t="s">
        <v>1398</v>
      </c>
      <c r="F52" s="245" t="s">
        <v>1399</v>
      </c>
      <c r="G52" s="245" t="s">
        <v>1398</v>
      </c>
      <c r="H52" s="245" t="s">
        <v>1399</v>
      </c>
      <c r="I52" s="243" t="s">
        <v>4337</v>
      </c>
      <c r="J52" s="246" t="s">
        <v>276</v>
      </c>
      <c r="K52" s="244" t="s">
        <v>1400</v>
      </c>
      <c r="L52" s="247"/>
    </row>
    <row r="53" spans="1:12" ht="52.5" customHeight="1">
      <c r="A53" s="241">
        <v>51</v>
      </c>
      <c r="B53" s="242">
        <v>980715</v>
      </c>
      <c r="C53" s="243" t="s">
        <v>1401</v>
      </c>
      <c r="D53" s="244" t="s">
        <v>2359</v>
      </c>
      <c r="E53" s="245" t="s">
        <v>4363</v>
      </c>
      <c r="F53" s="245" t="s">
        <v>5068</v>
      </c>
      <c r="G53" s="245"/>
      <c r="H53" s="245"/>
      <c r="I53" s="243" t="s">
        <v>4337</v>
      </c>
      <c r="J53" s="246" t="s">
        <v>4391</v>
      </c>
      <c r="K53" s="244" t="s">
        <v>1402</v>
      </c>
      <c r="L53" s="247"/>
    </row>
    <row r="54" spans="1:12" ht="52.5" customHeight="1">
      <c r="A54" s="241">
        <v>52</v>
      </c>
      <c r="B54" s="242">
        <v>980715</v>
      </c>
      <c r="C54" s="243" t="s">
        <v>1403</v>
      </c>
      <c r="D54" s="244" t="s">
        <v>1404</v>
      </c>
      <c r="E54" s="245" t="s">
        <v>3761</v>
      </c>
      <c r="F54" s="245" t="s">
        <v>1366</v>
      </c>
      <c r="G54" s="245"/>
      <c r="H54" s="245"/>
      <c r="I54" s="243" t="s">
        <v>4337</v>
      </c>
      <c r="J54" s="246" t="s">
        <v>4391</v>
      </c>
      <c r="K54" s="244" t="s">
        <v>1405</v>
      </c>
      <c r="L54" s="247"/>
    </row>
    <row r="55" spans="1:12" ht="52.5" customHeight="1">
      <c r="A55" s="241">
        <v>53</v>
      </c>
      <c r="B55" s="242">
        <v>980715</v>
      </c>
      <c r="C55" s="243" t="s">
        <v>1406</v>
      </c>
      <c r="D55" s="244" t="s">
        <v>1407</v>
      </c>
      <c r="E55" s="245"/>
      <c r="F55" s="245"/>
      <c r="G55" s="245" t="s">
        <v>4057</v>
      </c>
      <c r="H55" s="245" t="s">
        <v>1857</v>
      </c>
      <c r="I55" s="243" t="s">
        <v>4337</v>
      </c>
      <c r="J55" s="246" t="s">
        <v>1408</v>
      </c>
      <c r="K55" s="244" t="s">
        <v>1409</v>
      </c>
      <c r="L55" s="247"/>
    </row>
    <row r="56" spans="1:12" ht="52.5" customHeight="1">
      <c r="A56" s="241">
        <v>54</v>
      </c>
      <c r="B56" s="242">
        <v>980717</v>
      </c>
      <c r="C56" s="243" t="s">
        <v>1410</v>
      </c>
      <c r="D56" s="244" t="s">
        <v>1411</v>
      </c>
      <c r="E56" s="245"/>
      <c r="F56" s="245"/>
      <c r="G56" s="245" t="s">
        <v>1412</v>
      </c>
      <c r="H56" s="245" t="s">
        <v>1413</v>
      </c>
      <c r="I56" s="243" t="s">
        <v>4337</v>
      </c>
      <c r="J56" s="246" t="s">
        <v>1837</v>
      </c>
      <c r="K56" s="244" t="s">
        <v>1414</v>
      </c>
      <c r="L56" s="247"/>
    </row>
    <row r="57" spans="1:12" ht="58.5" customHeight="1">
      <c r="A57" s="241">
        <v>55</v>
      </c>
      <c r="B57" s="242">
        <v>980717</v>
      </c>
      <c r="C57" s="243" t="s">
        <v>861</v>
      </c>
      <c r="D57" s="244" t="s">
        <v>1415</v>
      </c>
      <c r="E57" s="245"/>
      <c r="F57" s="245"/>
      <c r="G57" s="245" t="s">
        <v>799</v>
      </c>
      <c r="H57" s="245" t="s">
        <v>800</v>
      </c>
      <c r="I57" s="243" t="s">
        <v>4337</v>
      </c>
      <c r="J57" s="246" t="s">
        <v>1306</v>
      </c>
      <c r="K57" s="244" t="s">
        <v>1416</v>
      </c>
      <c r="L57" s="247"/>
    </row>
    <row r="58" spans="1:12" ht="58.5" customHeight="1">
      <c r="A58" s="241">
        <v>56</v>
      </c>
      <c r="B58" s="242">
        <v>980720</v>
      </c>
      <c r="C58" s="243" t="s">
        <v>1417</v>
      </c>
      <c r="D58" s="244" t="s">
        <v>1418</v>
      </c>
      <c r="E58" s="245"/>
      <c r="F58" s="245"/>
      <c r="G58" s="245" t="s">
        <v>3870</v>
      </c>
      <c r="H58" s="245" t="s">
        <v>2354</v>
      </c>
      <c r="I58" s="243" t="s">
        <v>4337</v>
      </c>
      <c r="J58" s="246" t="s">
        <v>1419</v>
      </c>
      <c r="K58" s="244" t="s">
        <v>1420</v>
      </c>
      <c r="L58" s="247"/>
    </row>
    <row r="59" spans="1:12" ht="58.5" customHeight="1">
      <c r="A59" s="241">
        <v>57</v>
      </c>
      <c r="B59" s="242">
        <v>980720</v>
      </c>
      <c r="C59" s="243" t="s">
        <v>1421</v>
      </c>
      <c r="D59" s="244" t="s">
        <v>697</v>
      </c>
      <c r="E59" s="245"/>
      <c r="F59" s="245"/>
      <c r="G59" s="245" t="s">
        <v>3687</v>
      </c>
      <c r="H59" s="245" t="s">
        <v>1422</v>
      </c>
      <c r="I59" s="243" t="s">
        <v>4337</v>
      </c>
      <c r="J59" s="246" t="s">
        <v>1423</v>
      </c>
      <c r="K59" s="244" t="s">
        <v>1424</v>
      </c>
      <c r="L59" s="247"/>
    </row>
    <row r="60" spans="1:12" ht="58.5" customHeight="1">
      <c r="A60" s="241">
        <v>58</v>
      </c>
      <c r="B60" s="242">
        <v>980720</v>
      </c>
      <c r="C60" s="243" t="s">
        <v>862</v>
      </c>
      <c r="D60" s="244" t="s">
        <v>1425</v>
      </c>
      <c r="E60" s="245"/>
      <c r="F60" s="245"/>
      <c r="G60" s="245" t="s">
        <v>1818</v>
      </c>
      <c r="H60" s="245" t="s">
        <v>1426</v>
      </c>
      <c r="I60" s="243" t="s">
        <v>4337</v>
      </c>
      <c r="J60" s="246" t="s">
        <v>1427</v>
      </c>
      <c r="K60" s="244" t="s">
        <v>1428</v>
      </c>
      <c r="L60" s="247"/>
    </row>
    <row r="61" spans="1:12" ht="58.5" customHeight="1">
      <c r="A61" s="241">
        <v>59</v>
      </c>
      <c r="B61" s="242">
        <v>980720</v>
      </c>
      <c r="C61" s="243" t="s">
        <v>1429</v>
      </c>
      <c r="D61" s="244" t="s">
        <v>1223</v>
      </c>
      <c r="E61" s="245"/>
      <c r="F61" s="245"/>
      <c r="G61" s="245" t="s">
        <v>1430</v>
      </c>
      <c r="H61" s="245" t="s">
        <v>1431</v>
      </c>
      <c r="I61" s="243" t="s">
        <v>4337</v>
      </c>
      <c r="J61" s="246" t="s">
        <v>4215</v>
      </c>
      <c r="K61" s="245" t="s">
        <v>1432</v>
      </c>
      <c r="L61" s="247"/>
    </row>
    <row r="62" spans="1:12" ht="58.5" customHeight="1">
      <c r="A62" s="241">
        <v>60</v>
      </c>
      <c r="B62" s="242">
        <v>980720</v>
      </c>
      <c r="C62" s="243" t="s">
        <v>863</v>
      </c>
      <c r="D62" s="244" t="s">
        <v>1433</v>
      </c>
      <c r="E62" s="245"/>
      <c r="F62" s="245"/>
      <c r="G62" s="245" t="s">
        <v>5063</v>
      </c>
      <c r="H62" s="245" t="s">
        <v>3890</v>
      </c>
      <c r="I62" s="243" t="s">
        <v>4337</v>
      </c>
      <c r="J62" s="246" t="s">
        <v>1427</v>
      </c>
      <c r="K62" s="245" t="s">
        <v>1434</v>
      </c>
      <c r="L62" s="247"/>
    </row>
    <row r="63" spans="1:12" ht="58.5" customHeight="1">
      <c r="A63" s="241">
        <v>61</v>
      </c>
      <c r="B63" s="242">
        <v>980720</v>
      </c>
      <c r="C63" s="243" t="s">
        <v>1435</v>
      </c>
      <c r="D63" s="244" t="s">
        <v>3844</v>
      </c>
      <c r="E63" s="245" t="s">
        <v>1436</v>
      </c>
      <c r="F63" s="245" t="s">
        <v>1437</v>
      </c>
      <c r="G63" s="245" t="s">
        <v>1195</v>
      </c>
      <c r="H63" s="245" t="s">
        <v>1196</v>
      </c>
      <c r="I63" s="243" t="s">
        <v>4337</v>
      </c>
      <c r="J63" s="246" t="s">
        <v>786</v>
      </c>
      <c r="K63" s="244" t="s">
        <v>1438</v>
      </c>
      <c r="L63" s="247"/>
    </row>
    <row r="64" spans="1:12" ht="58.5" customHeight="1">
      <c r="A64" s="241">
        <v>62</v>
      </c>
      <c r="B64" s="242">
        <v>980720</v>
      </c>
      <c r="C64" s="243" t="s">
        <v>1439</v>
      </c>
      <c r="D64" s="244" t="s">
        <v>1440</v>
      </c>
      <c r="E64" s="245" t="s">
        <v>1806</v>
      </c>
      <c r="F64" s="245" t="s">
        <v>1441</v>
      </c>
      <c r="G64" s="245"/>
      <c r="H64" s="245"/>
      <c r="I64" s="243" t="s">
        <v>4337</v>
      </c>
      <c r="J64" s="246" t="s">
        <v>4317</v>
      </c>
      <c r="K64" s="244" t="s">
        <v>1442</v>
      </c>
      <c r="L64" s="247"/>
    </row>
    <row r="65" spans="1:12" ht="58.5" customHeight="1">
      <c r="A65" s="241">
        <v>63</v>
      </c>
      <c r="B65" s="242">
        <v>980720</v>
      </c>
      <c r="C65" s="243" t="s">
        <v>1443</v>
      </c>
      <c r="D65" s="244" t="s">
        <v>1444</v>
      </c>
      <c r="E65" s="245"/>
      <c r="F65" s="245"/>
      <c r="G65" s="245" t="s">
        <v>3845</v>
      </c>
      <c r="H65" s="245" t="s">
        <v>3846</v>
      </c>
      <c r="I65" s="243" t="s">
        <v>4337</v>
      </c>
      <c r="J65" s="246" t="s">
        <v>4391</v>
      </c>
      <c r="K65" s="245" t="s">
        <v>1445</v>
      </c>
      <c r="L65" s="247"/>
    </row>
    <row r="66" spans="1:12" ht="45" customHeight="1">
      <c r="A66" s="241">
        <v>64</v>
      </c>
      <c r="B66" s="242">
        <v>980720</v>
      </c>
      <c r="C66" s="243" t="s">
        <v>864</v>
      </c>
      <c r="D66" s="244" t="s">
        <v>1446</v>
      </c>
      <c r="E66" s="245"/>
      <c r="F66" s="245"/>
      <c r="G66" s="245" t="s">
        <v>1447</v>
      </c>
      <c r="H66" s="245" t="s">
        <v>1448</v>
      </c>
      <c r="I66" s="243" t="s">
        <v>4337</v>
      </c>
      <c r="J66" s="246" t="s">
        <v>4391</v>
      </c>
      <c r="K66" s="245" t="s">
        <v>1449</v>
      </c>
      <c r="L66" s="247"/>
    </row>
    <row r="67" spans="1:12" ht="45" customHeight="1">
      <c r="A67" s="241">
        <v>65</v>
      </c>
      <c r="B67" s="242">
        <v>980721</v>
      </c>
      <c r="C67" s="243" t="s">
        <v>1450</v>
      </c>
      <c r="D67" s="244" t="s">
        <v>1451</v>
      </c>
      <c r="E67" s="245"/>
      <c r="F67" s="245"/>
      <c r="G67" s="245" t="s">
        <v>4340</v>
      </c>
      <c r="H67" s="245" t="s">
        <v>1326</v>
      </c>
      <c r="I67" s="243" t="s">
        <v>4337</v>
      </c>
      <c r="J67" s="246" t="s">
        <v>1452</v>
      </c>
      <c r="K67" s="244" t="s">
        <v>1453</v>
      </c>
      <c r="L67" s="247"/>
    </row>
    <row r="68" spans="1:12" ht="45" customHeight="1">
      <c r="A68" s="241">
        <v>66</v>
      </c>
      <c r="B68" s="242">
        <v>980722</v>
      </c>
      <c r="C68" s="243" t="s">
        <v>1454</v>
      </c>
      <c r="D68" s="244" t="s">
        <v>3912</v>
      </c>
      <c r="E68" s="245"/>
      <c r="F68" s="245"/>
      <c r="G68" s="245" t="s">
        <v>3758</v>
      </c>
      <c r="H68" s="245" t="s">
        <v>4281</v>
      </c>
      <c r="I68" s="243" t="s">
        <v>4337</v>
      </c>
      <c r="J68" s="246" t="s">
        <v>4391</v>
      </c>
      <c r="K68" s="244" t="s">
        <v>1455</v>
      </c>
      <c r="L68" s="247"/>
    </row>
    <row r="69" spans="1:12" ht="45" customHeight="1">
      <c r="A69" s="241">
        <v>67</v>
      </c>
      <c r="B69" s="242">
        <v>980722</v>
      </c>
      <c r="C69" s="243" t="s">
        <v>865</v>
      </c>
      <c r="D69" s="244" t="s">
        <v>1456</v>
      </c>
      <c r="E69" s="245"/>
      <c r="F69" s="245"/>
      <c r="G69" s="245" t="s">
        <v>1818</v>
      </c>
      <c r="H69" s="245" t="s">
        <v>1426</v>
      </c>
      <c r="I69" s="243" t="s">
        <v>4337</v>
      </c>
      <c r="J69" s="246" t="s">
        <v>4391</v>
      </c>
      <c r="K69" s="244" t="s">
        <v>1455</v>
      </c>
      <c r="L69" s="247"/>
    </row>
    <row r="70" spans="1:12" ht="45" customHeight="1">
      <c r="A70" s="241">
        <v>68</v>
      </c>
      <c r="B70" s="242">
        <v>980722</v>
      </c>
      <c r="C70" s="243" t="s">
        <v>1457</v>
      </c>
      <c r="D70" s="244" t="s">
        <v>773</v>
      </c>
      <c r="E70" s="245"/>
      <c r="F70" s="245"/>
      <c r="G70" s="245" t="s">
        <v>4405</v>
      </c>
      <c r="H70" s="245" t="s">
        <v>4406</v>
      </c>
      <c r="I70" s="243" t="s">
        <v>4337</v>
      </c>
      <c r="J70" s="246" t="s">
        <v>5102</v>
      </c>
      <c r="K70" s="244" t="s">
        <v>1458</v>
      </c>
      <c r="L70" s="247"/>
    </row>
    <row r="71" spans="1:12" ht="45" customHeight="1">
      <c r="A71" s="241">
        <v>69</v>
      </c>
      <c r="B71" s="242">
        <v>980722</v>
      </c>
      <c r="C71" s="243" t="s">
        <v>1459</v>
      </c>
      <c r="D71" s="244" t="s">
        <v>1460</v>
      </c>
      <c r="E71" s="245"/>
      <c r="F71" s="245"/>
      <c r="G71" s="245" t="s">
        <v>4385</v>
      </c>
      <c r="H71" s="245" t="s">
        <v>1172</v>
      </c>
      <c r="I71" s="243" t="s">
        <v>4337</v>
      </c>
      <c r="J71" s="246" t="s">
        <v>1461</v>
      </c>
      <c r="K71" s="244" t="s">
        <v>1462</v>
      </c>
      <c r="L71" s="247"/>
    </row>
    <row r="72" spans="1:12" ht="45" customHeight="1">
      <c r="A72" s="241">
        <v>70</v>
      </c>
      <c r="B72" s="242">
        <v>980723</v>
      </c>
      <c r="C72" s="243" t="s">
        <v>1463</v>
      </c>
      <c r="D72" s="244" t="s">
        <v>1464</v>
      </c>
      <c r="E72" s="245"/>
      <c r="F72" s="245"/>
      <c r="G72" s="245" t="s">
        <v>5066</v>
      </c>
      <c r="H72" s="245" t="s">
        <v>5067</v>
      </c>
      <c r="I72" s="243" t="s">
        <v>4337</v>
      </c>
      <c r="J72" s="246" t="s">
        <v>1465</v>
      </c>
      <c r="K72" s="244" t="s">
        <v>682</v>
      </c>
      <c r="L72" s="247"/>
    </row>
    <row r="73" spans="1:12" ht="45" customHeight="1">
      <c r="A73" s="241">
        <v>71</v>
      </c>
      <c r="B73" s="242">
        <v>980723</v>
      </c>
      <c r="C73" s="243" t="s">
        <v>866</v>
      </c>
      <c r="D73" s="244" t="s">
        <v>630</v>
      </c>
      <c r="E73" s="245"/>
      <c r="F73" s="245"/>
      <c r="G73" s="245" t="s">
        <v>2373</v>
      </c>
      <c r="H73" s="245" t="s">
        <v>1466</v>
      </c>
      <c r="I73" s="243" t="s">
        <v>4337</v>
      </c>
      <c r="J73" s="246" t="s">
        <v>656</v>
      </c>
      <c r="K73" s="244" t="s">
        <v>682</v>
      </c>
      <c r="L73" s="247"/>
    </row>
    <row r="74" spans="1:12" ht="45" customHeight="1">
      <c r="A74" s="241">
        <v>72</v>
      </c>
      <c r="B74" s="242">
        <v>980723</v>
      </c>
      <c r="C74" s="243" t="s">
        <v>1467</v>
      </c>
      <c r="D74" s="244" t="s">
        <v>1418</v>
      </c>
      <c r="E74" s="245"/>
      <c r="F74" s="245"/>
      <c r="G74" s="245" t="s">
        <v>3870</v>
      </c>
      <c r="H74" s="245" t="s">
        <v>2354</v>
      </c>
      <c r="I74" s="243" t="s">
        <v>4337</v>
      </c>
      <c r="J74" s="246" t="s">
        <v>1807</v>
      </c>
      <c r="K74" s="244" t="s">
        <v>1468</v>
      </c>
      <c r="L74" s="247"/>
    </row>
    <row r="75" spans="1:12" ht="45" customHeight="1">
      <c r="A75" s="241">
        <v>73</v>
      </c>
      <c r="B75" s="242">
        <v>980723</v>
      </c>
      <c r="C75" s="243" t="s">
        <v>867</v>
      </c>
      <c r="D75" s="244" t="s">
        <v>5055</v>
      </c>
      <c r="E75" s="245"/>
      <c r="F75" s="245"/>
      <c r="G75" s="245" t="s">
        <v>3845</v>
      </c>
      <c r="H75" s="245" t="s">
        <v>3846</v>
      </c>
      <c r="I75" s="243" t="s">
        <v>4337</v>
      </c>
      <c r="J75" s="246" t="s">
        <v>641</v>
      </c>
      <c r="K75" s="244" t="s">
        <v>1469</v>
      </c>
      <c r="L75" s="247"/>
    </row>
    <row r="76" spans="1:12" ht="43.5" customHeight="1">
      <c r="A76" s="241">
        <v>74</v>
      </c>
      <c r="B76" s="242">
        <v>980723</v>
      </c>
      <c r="C76" s="243" t="s">
        <v>1470</v>
      </c>
      <c r="D76" s="244" t="s">
        <v>4382</v>
      </c>
      <c r="E76" s="245"/>
      <c r="F76" s="245"/>
      <c r="G76" s="245" t="s">
        <v>3758</v>
      </c>
      <c r="H76" s="245" t="s">
        <v>4281</v>
      </c>
      <c r="I76" s="243" t="s">
        <v>4337</v>
      </c>
      <c r="J76" s="246" t="s">
        <v>1471</v>
      </c>
      <c r="K76" s="244" t="s">
        <v>1472</v>
      </c>
      <c r="L76" s="247"/>
    </row>
    <row r="77" spans="1:12" ht="43.5" customHeight="1">
      <c r="A77" s="241">
        <v>75</v>
      </c>
      <c r="B77" s="242">
        <v>980724</v>
      </c>
      <c r="C77" s="243" t="s">
        <v>1473</v>
      </c>
      <c r="D77" s="244" t="s">
        <v>1474</v>
      </c>
      <c r="E77" s="245"/>
      <c r="F77" s="245"/>
      <c r="G77" s="245" t="s">
        <v>1195</v>
      </c>
      <c r="H77" s="245" t="s">
        <v>1196</v>
      </c>
      <c r="I77" s="243" t="s">
        <v>4337</v>
      </c>
      <c r="J77" s="246" t="s">
        <v>4391</v>
      </c>
      <c r="K77" s="244" t="s">
        <v>1475</v>
      </c>
      <c r="L77" s="247"/>
    </row>
    <row r="78" spans="1:12" ht="43.5" customHeight="1">
      <c r="A78" s="241">
        <v>76</v>
      </c>
      <c r="B78" s="242">
        <v>980724</v>
      </c>
      <c r="C78" s="243" t="s">
        <v>868</v>
      </c>
      <c r="D78" s="244" t="s">
        <v>1456</v>
      </c>
      <c r="E78" s="245"/>
      <c r="F78" s="245"/>
      <c r="G78" s="245" t="s">
        <v>1818</v>
      </c>
      <c r="H78" s="245" t="s">
        <v>1426</v>
      </c>
      <c r="I78" s="243" t="s">
        <v>4337</v>
      </c>
      <c r="J78" s="246" t="s">
        <v>3860</v>
      </c>
      <c r="K78" s="244" t="s">
        <v>1476</v>
      </c>
      <c r="L78" s="247"/>
    </row>
    <row r="79" spans="1:12" ht="43.5" customHeight="1">
      <c r="A79" s="241">
        <v>77</v>
      </c>
      <c r="B79" s="242">
        <v>980727</v>
      </c>
      <c r="C79" s="243" t="s">
        <v>1477</v>
      </c>
      <c r="D79" s="244" t="s">
        <v>4065</v>
      </c>
      <c r="E79" s="245"/>
      <c r="F79" s="245"/>
      <c r="G79" s="245" t="s">
        <v>5100</v>
      </c>
      <c r="H79" s="245" t="s">
        <v>1478</v>
      </c>
      <c r="I79" s="243" t="s">
        <v>4337</v>
      </c>
      <c r="J79" s="246" t="s">
        <v>1427</v>
      </c>
      <c r="K79" s="244" t="s">
        <v>1479</v>
      </c>
      <c r="L79" s="247"/>
    </row>
    <row r="80" spans="1:12" ht="43.5" customHeight="1">
      <c r="A80" s="241">
        <v>78</v>
      </c>
      <c r="B80" s="242">
        <v>980727</v>
      </c>
      <c r="C80" s="243" t="s">
        <v>1480</v>
      </c>
      <c r="D80" s="244" t="s">
        <v>1481</v>
      </c>
      <c r="E80" s="245"/>
      <c r="F80" s="245"/>
      <c r="G80" s="245" t="s">
        <v>1482</v>
      </c>
      <c r="H80" s="245" t="s">
        <v>1483</v>
      </c>
      <c r="I80" s="243" t="s">
        <v>4337</v>
      </c>
      <c r="J80" s="246" t="s">
        <v>1484</v>
      </c>
      <c r="K80" s="244" t="s">
        <v>1485</v>
      </c>
      <c r="L80" s="247"/>
    </row>
    <row r="81" spans="1:12" ht="43.5" customHeight="1">
      <c r="A81" s="241">
        <v>79</v>
      </c>
      <c r="B81" s="242">
        <v>980727</v>
      </c>
      <c r="C81" s="243" t="s">
        <v>869</v>
      </c>
      <c r="D81" s="244" t="s">
        <v>1486</v>
      </c>
      <c r="E81" s="245" t="s">
        <v>1839</v>
      </c>
      <c r="F81" s="245" t="s">
        <v>1487</v>
      </c>
      <c r="G81" s="245"/>
      <c r="H81" s="245"/>
      <c r="I81" s="243" t="s">
        <v>4337</v>
      </c>
      <c r="J81" s="246" t="s">
        <v>3820</v>
      </c>
      <c r="K81" s="244" t="s">
        <v>1485</v>
      </c>
      <c r="L81" s="247"/>
    </row>
    <row r="82" spans="1:12" ht="43.5" customHeight="1">
      <c r="A82" s="241">
        <v>80</v>
      </c>
      <c r="B82" s="242">
        <v>980727</v>
      </c>
      <c r="C82" s="243" t="s">
        <v>1488</v>
      </c>
      <c r="D82" s="244" t="s">
        <v>1489</v>
      </c>
      <c r="E82" s="245"/>
      <c r="F82" s="245"/>
      <c r="G82" s="245" t="s">
        <v>4385</v>
      </c>
      <c r="H82" s="245" t="s">
        <v>1172</v>
      </c>
      <c r="I82" s="243" t="s">
        <v>4337</v>
      </c>
      <c r="J82" s="246" t="s">
        <v>1427</v>
      </c>
      <c r="K82" s="244" t="s">
        <v>1490</v>
      </c>
      <c r="L82" s="247"/>
    </row>
    <row r="83" spans="1:12" ht="43.5" customHeight="1">
      <c r="A83" s="241">
        <v>81</v>
      </c>
      <c r="B83" s="242">
        <v>980727</v>
      </c>
      <c r="C83" s="243" t="s">
        <v>1491</v>
      </c>
      <c r="D83" s="244" t="s">
        <v>3815</v>
      </c>
      <c r="E83" s="245"/>
      <c r="F83" s="245"/>
      <c r="G83" s="245" t="s">
        <v>4385</v>
      </c>
      <c r="H83" s="245" t="s">
        <v>1172</v>
      </c>
      <c r="I83" s="243" t="s">
        <v>4337</v>
      </c>
      <c r="J83" s="246" t="s">
        <v>4317</v>
      </c>
      <c r="K83" s="244" t="s">
        <v>1492</v>
      </c>
      <c r="L83" s="247"/>
    </row>
    <row r="84" spans="1:12" ht="43.5" customHeight="1">
      <c r="A84" s="241">
        <v>82</v>
      </c>
      <c r="B84" s="242">
        <v>980727</v>
      </c>
      <c r="C84" s="243" t="s">
        <v>870</v>
      </c>
      <c r="D84" s="244" t="s">
        <v>2362</v>
      </c>
      <c r="E84" s="245"/>
      <c r="F84" s="245"/>
      <c r="G84" s="245" t="s">
        <v>4385</v>
      </c>
      <c r="H84" s="245" t="s">
        <v>1172</v>
      </c>
      <c r="I84" s="243" t="s">
        <v>4337</v>
      </c>
      <c r="J84" s="246" t="s">
        <v>4386</v>
      </c>
      <c r="K84" s="244" t="s">
        <v>4306</v>
      </c>
      <c r="L84" s="247"/>
    </row>
    <row r="85" spans="1:12" ht="39.75" customHeight="1">
      <c r="A85" s="241">
        <v>83</v>
      </c>
      <c r="B85" s="242">
        <v>980727</v>
      </c>
      <c r="C85" s="243" t="s">
        <v>1493</v>
      </c>
      <c r="D85" s="244" t="s">
        <v>3783</v>
      </c>
      <c r="E85" s="245" t="s">
        <v>4346</v>
      </c>
      <c r="F85" s="245" t="s">
        <v>1359</v>
      </c>
      <c r="G85" s="245"/>
      <c r="H85" s="245"/>
      <c r="I85" s="243" t="s">
        <v>4337</v>
      </c>
      <c r="J85" s="246" t="s">
        <v>1494</v>
      </c>
      <c r="K85" s="244" t="s">
        <v>1495</v>
      </c>
      <c r="L85" s="247"/>
    </row>
    <row r="86" spans="1:12" ht="39.75" customHeight="1">
      <c r="A86" s="241">
        <v>84</v>
      </c>
      <c r="B86" s="242">
        <v>980727</v>
      </c>
      <c r="C86" s="243" t="s">
        <v>871</v>
      </c>
      <c r="D86" s="244" t="s">
        <v>1496</v>
      </c>
      <c r="E86" s="245"/>
      <c r="F86" s="245"/>
      <c r="G86" s="245" t="s">
        <v>4385</v>
      </c>
      <c r="H86" s="245" t="s">
        <v>1172</v>
      </c>
      <c r="I86" s="243" t="s">
        <v>4337</v>
      </c>
      <c r="J86" s="246" t="s">
        <v>4386</v>
      </c>
      <c r="K86" s="244" t="s">
        <v>1495</v>
      </c>
      <c r="L86" s="247"/>
    </row>
    <row r="87" spans="1:12" ht="39.75" customHeight="1">
      <c r="A87" s="241">
        <v>85</v>
      </c>
      <c r="B87" s="242">
        <v>980727</v>
      </c>
      <c r="C87" s="243" t="s">
        <v>872</v>
      </c>
      <c r="D87" s="244" t="s">
        <v>1497</v>
      </c>
      <c r="E87" s="245"/>
      <c r="F87" s="245"/>
      <c r="G87" s="245" t="s">
        <v>1802</v>
      </c>
      <c r="H87" s="245" t="s">
        <v>1803</v>
      </c>
      <c r="I87" s="243" t="s">
        <v>4337</v>
      </c>
      <c r="J87" s="246" t="s">
        <v>1498</v>
      </c>
      <c r="K87" s="244" t="s">
        <v>1499</v>
      </c>
      <c r="L87" s="247"/>
    </row>
    <row r="88" spans="1:12" ht="39.75" customHeight="1">
      <c r="A88" s="241">
        <v>86</v>
      </c>
      <c r="B88" s="242">
        <v>980728</v>
      </c>
      <c r="C88" s="243" t="s">
        <v>1500</v>
      </c>
      <c r="D88" s="244" t="s">
        <v>1501</v>
      </c>
      <c r="E88" s="245"/>
      <c r="F88" s="245"/>
      <c r="G88" s="245" t="s">
        <v>1802</v>
      </c>
      <c r="H88" s="245" t="s">
        <v>1803</v>
      </c>
      <c r="I88" s="243" t="s">
        <v>4337</v>
      </c>
      <c r="J88" s="246" t="s">
        <v>16</v>
      </c>
      <c r="K88" s="244" t="s">
        <v>1502</v>
      </c>
      <c r="L88" s="247"/>
    </row>
    <row r="89" spans="1:12" ht="39.75" customHeight="1">
      <c r="A89" s="241">
        <v>87</v>
      </c>
      <c r="B89" s="242">
        <v>980728</v>
      </c>
      <c r="C89" s="243" t="s">
        <v>1503</v>
      </c>
      <c r="D89" s="244" t="s">
        <v>816</v>
      </c>
      <c r="E89" s="245"/>
      <c r="F89" s="245"/>
      <c r="G89" s="245" t="s">
        <v>4057</v>
      </c>
      <c r="H89" s="245" t="s">
        <v>1857</v>
      </c>
      <c r="I89" s="243" t="s">
        <v>4337</v>
      </c>
      <c r="J89" s="246" t="s">
        <v>1504</v>
      </c>
      <c r="K89" s="244" t="s">
        <v>1505</v>
      </c>
      <c r="L89" s="247"/>
    </row>
    <row r="90" spans="1:12" ht="39.75" customHeight="1">
      <c r="A90" s="241">
        <v>88</v>
      </c>
      <c r="B90" s="242">
        <v>980729</v>
      </c>
      <c r="C90" s="243" t="s">
        <v>1506</v>
      </c>
      <c r="D90" s="244" t="s">
        <v>3764</v>
      </c>
      <c r="E90" s="245"/>
      <c r="F90" s="245"/>
      <c r="G90" s="245" t="s">
        <v>4385</v>
      </c>
      <c r="H90" s="245" t="s">
        <v>1172</v>
      </c>
      <c r="I90" s="243" t="s">
        <v>4337</v>
      </c>
      <c r="J90" s="246" t="s">
        <v>1507</v>
      </c>
      <c r="K90" s="244" t="s">
        <v>1508</v>
      </c>
      <c r="L90" s="247"/>
    </row>
    <row r="91" spans="1:12" ht="39.75" customHeight="1">
      <c r="A91" s="241">
        <v>89</v>
      </c>
      <c r="B91" s="242">
        <v>980729</v>
      </c>
      <c r="C91" s="243" t="s">
        <v>1509</v>
      </c>
      <c r="D91" s="244" t="s">
        <v>1510</v>
      </c>
      <c r="E91" s="245"/>
      <c r="F91" s="245"/>
      <c r="G91" s="245" t="s">
        <v>4385</v>
      </c>
      <c r="H91" s="245" t="s">
        <v>1172</v>
      </c>
      <c r="I91" s="243" t="s">
        <v>4337</v>
      </c>
      <c r="J91" s="246" t="s">
        <v>4391</v>
      </c>
      <c r="K91" s="244" t="s">
        <v>1511</v>
      </c>
      <c r="L91" s="247"/>
    </row>
    <row r="92" spans="1:12" ht="39.75" customHeight="1">
      <c r="A92" s="241">
        <v>90</v>
      </c>
      <c r="B92" s="242">
        <v>980729</v>
      </c>
      <c r="C92" s="243" t="s">
        <v>873</v>
      </c>
      <c r="D92" s="244" t="s">
        <v>784</v>
      </c>
      <c r="E92" s="245"/>
      <c r="F92" s="245"/>
      <c r="G92" s="245" t="s">
        <v>4385</v>
      </c>
      <c r="H92" s="245" t="s">
        <v>1172</v>
      </c>
      <c r="I92" s="243" t="s">
        <v>4337</v>
      </c>
      <c r="J92" s="246" t="s">
        <v>3860</v>
      </c>
      <c r="K92" s="244" t="s">
        <v>1511</v>
      </c>
      <c r="L92" s="247"/>
    </row>
    <row r="93" spans="1:12" ht="39.75" customHeight="1">
      <c r="A93" s="241">
        <v>91</v>
      </c>
      <c r="B93" s="242">
        <v>980729</v>
      </c>
      <c r="C93" s="243" t="s">
        <v>874</v>
      </c>
      <c r="D93" s="244" t="s">
        <v>3847</v>
      </c>
      <c r="E93" s="245"/>
      <c r="F93" s="245"/>
      <c r="G93" s="245" t="s">
        <v>1512</v>
      </c>
      <c r="H93" s="245" t="s">
        <v>1513</v>
      </c>
      <c r="I93" s="243" t="s">
        <v>4337</v>
      </c>
      <c r="J93" s="246" t="s">
        <v>3860</v>
      </c>
      <c r="K93" s="244" t="s">
        <v>1511</v>
      </c>
      <c r="L93" s="247"/>
    </row>
    <row r="94" spans="1:12" ht="49.5" customHeight="1">
      <c r="A94" s="241">
        <v>92</v>
      </c>
      <c r="B94" s="242">
        <v>980729</v>
      </c>
      <c r="C94" s="243" t="s">
        <v>875</v>
      </c>
      <c r="D94" s="244" t="s">
        <v>3815</v>
      </c>
      <c r="E94" s="245"/>
      <c r="F94" s="245"/>
      <c r="G94" s="245" t="s">
        <v>1514</v>
      </c>
      <c r="H94" s="245" t="s">
        <v>1515</v>
      </c>
      <c r="I94" s="243" t="s">
        <v>1516</v>
      </c>
      <c r="J94" s="246" t="s">
        <v>4391</v>
      </c>
      <c r="K94" s="244" t="s">
        <v>1511</v>
      </c>
      <c r="L94" s="247"/>
    </row>
    <row r="95" spans="1:12" ht="39.75" customHeight="1">
      <c r="A95" s="241">
        <v>93</v>
      </c>
      <c r="B95" s="242">
        <v>980729</v>
      </c>
      <c r="C95" s="243" t="s">
        <v>876</v>
      </c>
      <c r="D95" s="244" t="s">
        <v>1517</v>
      </c>
      <c r="E95" s="245"/>
      <c r="F95" s="245"/>
      <c r="G95" s="245" t="s">
        <v>1518</v>
      </c>
      <c r="H95" s="245" t="s">
        <v>1519</v>
      </c>
      <c r="I95" s="243" t="s">
        <v>4337</v>
      </c>
      <c r="J95" s="246" t="s">
        <v>1520</v>
      </c>
      <c r="K95" s="244" t="s">
        <v>1508</v>
      </c>
      <c r="L95" s="247"/>
    </row>
    <row r="96" spans="1:12" ht="39.75" customHeight="1">
      <c r="A96" s="241">
        <v>94</v>
      </c>
      <c r="B96" s="242">
        <v>980730</v>
      </c>
      <c r="C96" s="243" t="s">
        <v>1521</v>
      </c>
      <c r="D96" s="244" t="s">
        <v>3844</v>
      </c>
      <c r="E96" s="245"/>
      <c r="F96" s="245"/>
      <c r="G96" s="245" t="s">
        <v>4385</v>
      </c>
      <c r="H96" s="245" t="s">
        <v>1172</v>
      </c>
      <c r="I96" s="243" t="s">
        <v>4337</v>
      </c>
      <c r="J96" s="246" t="s">
        <v>1522</v>
      </c>
      <c r="K96" s="244" t="s">
        <v>1523</v>
      </c>
      <c r="L96" s="247"/>
    </row>
    <row r="97" spans="1:12" ht="59.25" customHeight="1">
      <c r="A97" s="241">
        <v>95</v>
      </c>
      <c r="B97" s="242">
        <v>980730</v>
      </c>
      <c r="C97" s="243" t="s">
        <v>877</v>
      </c>
      <c r="D97" s="244" t="s">
        <v>660</v>
      </c>
      <c r="E97" s="245"/>
      <c r="F97" s="245"/>
      <c r="G97" s="245" t="s">
        <v>5100</v>
      </c>
      <c r="H97" s="245" t="s">
        <v>1478</v>
      </c>
      <c r="I97" s="243" t="s">
        <v>4337</v>
      </c>
      <c r="J97" s="246" t="s">
        <v>1524</v>
      </c>
      <c r="K97" s="244" t="s">
        <v>1525</v>
      </c>
      <c r="L97" s="247"/>
    </row>
    <row r="98" spans="1:12" ht="39.75" customHeight="1">
      <c r="A98" s="241">
        <v>96</v>
      </c>
      <c r="B98" s="242">
        <v>980730</v>
      </c>
      <c r="C98" s="243" t="s">
        <v>1526</v>
      </c>
      <c r="D98" s="244" t="s">
        <v>1418</v>
      </c>
      <c r="E98" s="245"/>
      <c r="F98" s="245"/>
      <c r="G98" s="245" t="s">
        <v>3870</v>
      </c>
      <c r="H98" s="245" t="s">
        <v>2354</v>
      </c>
      <c r="I98" s="243" t="s">
        <v>4337</v>
      </c>
      <c r="J98" s="246" t="s">
        <v>4391</v>
      </c>
      <c r="K98" s="244" t="s">
        <v>1527</v>
      </c>
      <c r="L98" s="247"/>
    </row>
    <row r="99" spans="1:12" ht="54" customHeight="1" thickBot="1">
      <c r="A99" s="253">
        <v>97</v>
      </c>
      <c r="B99" s="254">
        <v>980730</v>
      </c>
      <c r="C99" s="255" t="s">
        <v>1528</v>
      </c>
      <c r="D99" s="256" t="s">
        <v>3822</v>
      </c>
      <c r="E99" s="257"/>
      <c r="F99" s="257"/>
      <c r="G99" s="257" t="s">
        <v>5051</v>
      </c>
      <c r="H99" s="257" t="s">
        <v>5052</v>
      </c>
      <c r="I99" s="255" t="s">
        <v>4337</v>
      </c>
      <c r="J99" s="258" t="s">
        <v>1529</v>
      </c>
      <c r="K99" s="256" t="s">
        <v>1442</v>
      </c>
      <c r="L99" s="259"/>
    </row>
    <row r="100" spans="1:12" ht="54.75" customHeight="1" thickBot="1">
      <c r="A100" s="569" t="s">
        <v>1530</v>
      </c>
      <c r="B100" s="570"/>
      <c r="C100" s="570"/>
      <c r="D100" s="570"/>
      <c r="E100" s="570"/>
      <c r="F100" s="570"/>
      <c r="G100" s="570"/>
      <c r="H100" s="570"/>
      <c r="I100" s="570"/>
      <c r="J100" s="570"/>
      <c r="K100" s="570"/>
      <c r="L100" s="571"/>
    </row>
  </sheetData>
  <mergeCells count="2">
    <mergeCell ref="A1:L1"/>
    <mergeCell ref="A100:L100"/>
  </mergeCells>
  <printOptions/>
  <pageMargins left="0.7480314960629921" right="0.7480314960629921" top="0.5118110236220472" bottom="0.6692913385826772" header="0.5118110236220472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M46"/>
  <sheetViews>
    <sheetView workbookViewId="0" topLeftCell="A1">
      <selection activeCell="A14" sqref="A14"/>
    </sheetView>
  </sheetViews>
  <sheetFormatPr defaultColWidth="9.00390625" defaultRowHeight="16.5"/>
  <cols>
    <col min="1" max="1" width="5.625" style="262" customWidth="1"/>
    <col min="2" max="2" width="9.50390625" style="262" customWidth="1"/>
    <col min="3" max="3" width="10.50390625" style="262" customWidth="1"/>
    <col min="4" max="4" width="10.625" style="262" customWidth="1"/>
    <col min="5" max="8" width="18.625" style="262" customWidth="1"/>
    <col min="9" max="9" width="10.625" style="262" customWidth="1"/>
    <col min="10" max="10" width="12.625" style="281" customWidth="1"/>
    <col min="11" max="11" width="22.625" style="281" customWidth="1"/>
    <col min="12" max="12" width="18.50390625" style="262" customWidth="1"/>
    <col min="13" max="16384" width="9.00390625" style="262" customWidth="1"/>
  </cols>
  <sheetData>
    <row r="1" spans="1:13" ht="30" customHeight="1" thickBot="1">
      <c r="A1" s="572" t="s">
        <v>1531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4"/>
      <c r="M1" s="261"/>
    </row>
    <row r="2" spans="1:12" ht="42" customHeight="1">
      <c r="A2" s="263" t="s">
        <v>4320</v>
      </c>
      <c r="B2" s="264" t="s">
        <v>4321</v>
      </c>
      <c r="C2" s="264" t="s">
        <v>4322</v>
      </c>
      <c r="D2" s="264" t="s">
        <v>4323</v>
      </c>
      <c r="E2" s="264" t="s">
        <v>4324</v>
      </c>
      <c r="F2" s="264" t="s">
        <v>4325</v>
      </c>
      <c r="G2" s="264" t="s">
        <v>4326</v>
      </c>
      <c r="H2" s="264" t="s">
        <v>4327</v>
      </c>
      <c r="I2" s="264" t="s">
        <v>4328</v>
      </c>
      <c r="J2" s="265" t="s">
        <v>4329</v>
      </c>
      <c r="K2" s="264" t="s">
        <v>4330</v>
      </c>
      <c r="L2" s="266" t="s">
        <v>4331</v>
      </c>
    </row>
    <row r="3" spans="1:12" ht="72.75" customHeight="1">
      <c r="A3" s="267">
        <v>1</v>
      </c>
      <c r="B3" s="268">
        <v>980701</v>
      </c>
      <c r="C3" s="269" t="s">
        <v>1532</v>
      </c>
      <c r="D3" s="270" t="s">
        <v>1533</v>
      </c>
      <c r="E3" s="271" t="s">
        <v>1534</v>
      </c>
      <c r="F3" s="271" t="s">
        <v>1535</v>
      </c>
      <c r="G3" s="271"/>
      <c r="H3" s="271"/>
      <c r="I3" s="269" t="s">
        <v>4337</v>
      </c>
      <c r="J3" s="272" t="s">
        <v>1536</v>
      </c>
      <c r="K3" s="271" t="s">
        <v>1537</v>
      </c>
      <c r="L3" s="273"/>
    </row>
    <row r="4" spans="1:12" ht="50.25" customHeight="1">
      <c r="A4" s="267">
        <v>2</v>
      </c>
      <c r="B4" s="268">
        <v>980702</v>
      </c>
      <c r="C4" s="269" t="s">
        <v>1538</v>
      </c>
      <c r="D4" s="270" t="s">
        <v>1539</v>
      </c>
      <c r="E4" s="271" t="s">
        <v>1540</v>
      </c>
      <c r="F4" s="271" t="s">
        <v>1541</v>
      </c>
      <c r="G4" s="271"/>
      <c r="H4" s="271"/>
      <c r="I4" s="269" t="s">
        <v>4337</v>
      </c>
      <c r="J4" s="272" t="s">
        <v>1542</v>
      </c>
      <c r="K4" s="271" t="s">
        <v>1543</v>
      </c>
      <c r="L4" s="273"/>
    </row>
    <row r="5" spans="1:12" ht="54" customHeight="1">
      <c r="A5" s="267">
        <v>3</v>
      </c>
      <c r="B5" s="268">
        <v>980702</v>
      </c>
      <c r="C5" s="269" t="s">
        <v>1544</v>
      </c>
      <c r="D5" s="270" t="s">
        <v>1545</v>
      </c>
      <c r="E5" s="271" t="s">
        <v>1546</v>
      </c>
      <c r="F5" s="271" t="s">
        <v>1547</v>
      </c>
      <c r="G5" s="271"/>
      <c r="H5" s="271"/>
      <c r="I5" s="269" t="s">
        <v>4337</v>
      </c>
      <c r="J5" s="272" t="s">
        <v>1542</v>
      </c>
      <c r="K5" s="272" t="s">
        <v>1548</v>
      </c>
      <c r="L5" s="273"/>
    </row>
    <row r="6" spans="1:12" ht="43.5" customHeight="1">
      <c r="A6" s="267">
        <v>4</v>
      </c>
      <c r="B6" s="268">
        <v>980702</v>
      </c>
      <c r="C6" s="269" t="s">
        <v>1549</v>
      </c>
      <c r="D6" s="270" t="s">
        <v>1550</v>
      </c>
      <c r="E6" s="271" t="s">
        <v>1551</v>
      </c>
      <c r="F6" s="271" t="s">
        <v>1552</v>
      </c>
      <c r="G6" s="271"/>
      <c r="H6" s="271"/>
      <c r="I6" s="269" t="s">
        <v>4337</v>
      </c>
      <c r="J6" s="272" t="s">
        <v>3860</v>
      </c>
      <c r="K6" s="272" t="s">
        <v>1553</v>
      </c>
      <c r="L6" s="273"/>
    </row>
    <row r="7" spans="1:12" ht="43.5" customHeight="1">
      <c r="A7" s="267">
        <v>5</v>
      </c>
      <c r="B7" s="268">
        <v>980702</v>
      </c>
      <c r="C7" s="269" t="s">
        <v>1554</v>
      </c>
      <c r="D7" s="270" t="s">
        <v>1555</v>
      </c>
      <c r="E7" s="271" t="s">
        <v>1551</v>
      </c>
      <c r="F7" s="271" t="s">
        <v>1552</v>
      </c>
      <c r="G7" s="271"/>
      <c r="H7" s="271"/>
      <c r="I7" s="269" t="s">
        <v>4337</v>
      </c>
      <c r="J7" s="272" t="s">
        <v>3860</v>
      </c>
      <c r="K7" s="272" t="s">
        <v>1553</v>
      </c>
      <c r="L7" s="273"/>
    </row>
    <row r="8" spans="1:12" ht="43.5" customHeight="1">
      <c r="A8" s="267">
        <v>6</v>
      </c>
      <c r="B8" s="268">
        <v>980702</v>
      </c>
      <c r="C8" s="269" t="s">
        <v>1556</v>
      </c>
      <c r="D8" s="270" t="s">
        <v>1557</v>
      </c>
      <c r="E8" s="271" t="s">
        <v>1558</v>
      </c>
      <c r="F8" s="271" t="s">
        <v>1559</v>
      </c>
      <c r="G8" s="271"/>
      <c r="H8" s="271"/>
      <c r="I8" s="269" t="s">
        <v>4337</v>
      </c>
      <c r="J8" s="272" t="s">
        <v>1560</v>
      </c>
      <c r="K8" s="271" t="s">
        <v>1561</v>
      </c>
      <c r="L8" s="273"/>
    </row>
    <row r="9" spans="1:12" ht="57" customHeight="1">
      <c r="A9" s="267">
        <v>7</v>
      </c>
      <c r="B9" s="268">
        <v>980702</v>
      </c>
      <c r="C9" s="269" t="s">
        <v>1562</v>
      </c>
      <c r="D9" s="270" t="s">
        <v>1563</v>
      </c>
      <c r="E9" s="271" t="s">
        <v>1558</v>
      </c>
      <c r="F9" s="271" t="s">
        <v>1559</v>
      </c>
      <c r="G9" s="271"/>
      <c r="H9" s="271"/>
      <c r="I9" s="269" t="s">
        <v>4337</v>
      </c>
      <c r="J9" s="272" t="s">
        <v>1560</v>
      </c>
      <c r="K9" s="271" t="s">
        <v>1561</v>
      </c>
      <c r="L9" s="273"/>
    </row>
    <row r="10" spans="1:12" ht="57" customHeight="1">
      <c r="A10" s="267">
        <v>8</v>
      </c>
      <c r="B10" s="268">
        <v>980706</v>
      </c>
      <c r="C10" s="269" t="s">
        <v>1960</v>
      </c>
      <c r="D10" s="270" t="s">
        <v>1961</v>
      </c>
      <c r="E10" s="271" t="s">
        <v>1962</v>
      </c>
      <c r="F10" s="271" t="s">
        <v>1963</v>
      </c>
      <c r="G10" s="271"/>
      <c r="H10" s="271"/>
      <c r="I10" s="269" t="s">
        <v>4337</v>
      </c>
      <c r="J10" s="272" t="s">
        <v>4391</v>
      </c>
      <c r="K10" s="272" t="s">
        <v>1964</v>
      </c>
      <c r="L10" s="273"/>
    </row>
    <row r="11" spans="1:12" ht="57" customHeight="1">
      <c r="A11" s="267">
        <v>9</v>
      </c>
      <c r="B11" s="268">
        <v>980706</v>
      </c>
      <c r="C11" s="269" t="s">
        <v>1564</v>
      </c>
      <c r="D11" s="270" t="s">
        <v>3690</v>
      </c>
      <c r="E11" s="271" t="s">
        <v>1962</v>
      </c>
      <c r="F11" s="271" t="s">
        <v>1963</v>
      </c>
      <c r="G11" s="271"/>
      <c r="H11" s="271"/>
      <c r="I11" s="269" t="s">
        <v>4337</v>
      </c>
      <c r="J11" s="272" t="s">
        <v>4391</v>
      </c>
      <c r="K11" s="272" t="s">
        <v>1964</v>
      </c>
      <c r="L11" s="273"/>
    </row>
    <row r="12" spans="1:12" ht="36.75" customHeight="1">
      <c r="A12" s="267">
        <v>10</v>
      </c>
      <c r="B12" s="268">
        <v>980706</v>
      </c>
      <c r="C12" s="269" t="s">
        <v>1565</v>
      </c>
      <c r="D12" s="270" t="s">
        <v>1965</v>
      </c>
      <c r="E12" s="271" t="s">
        <v>4333</v>
      </c>
      <c r="F12" s="271" t="s">
        <v>4334</v>
      </c>
      <c r="G12" s="271"/>
      <c r="H12" s="271"/>
      <c r="I12" s="269" t="s">
        <v>4337</v>
      </c>
      <c r="J12" s="272" t="s">
        <v>4391</v>
      </c>
      <c r="K12" s="271" t="s">
        <v>4334</v>
      </c>
      <c r="L12" s="273"/>
    </row>
    <row r="13" spans="1:12" ht="36.75" customHeight="1">
      <c r="A13" s="267">
        <v>11</v>
      </c>
      <c r="B13" s="268">
        <v>980706</v>
      </c>
      <c r="C13" s="269" t="s">
        <v>1566</v>
      </c>
      <c r="D13" s="270" t="s">
        <v>1966</v>
      </c>
      <c r="E13" s="271" t="s">
        <v>4333</v>
      </c>
      <c r="F13" s="271" t="s">
        <v>4334</v>
      </c>
      <c r="G13" s="271"/>
      <c r="H13" s="271"/>
      <c r="I13" s="269" t="s">
        <v>4337</v>
      </c>
      <c r="J13" s="272" t="s">
        <v>4391</v>
      </c>
      <c r="K13" s="271" t="s">
        <v>4334</v>
      </c>
      <c r="L13" s="273"/>
    </row>
    <row r="14" spans="1:12" ht="36.75" customHeight="1">
      <c r="A14" s="267">
        <v>12</v>
      </c>
      <c r="B14" s="268">
        <v>980708</v>
      </c>
      <c r="C14" s="269" t="s">
        <v>1967</v>
      </c>
      <c r="D14" s="270" t="s">
        <v>1968</v>
      </c>
      <c r="E14" s="271" t="s">
        <v>1969</v>
      </c>
      <c r="F14" s="271" t="s">
        <v>1970</v>
      </c>
      <c r="G14" s="271"/>
      <c r="H14" s="271"/>
      <c r="I14" s="269" t="s">
        <v>1567</v>
      </c>
      <c r="J14" s="272" t="s">
        <v>4315</v>
      </c>
      <c r="K14" s="272" t="s">
        <v>1971</v>
      </c>
      <c r="L14" s="273"/>
    </row>
    <row r="15" spans="1:12" ht="36.75" customHeight="1">
      <c r="A15" s="267">
        <v>13</v>
      </c>
      <c r="B15" s="268">
        <v>980708</v>
      </c>
      <c r="C15" s="269" t="s">
        <v>1972</v>
      </c>
      <c r="D15" s="270" t="s">
        <v>1973</v>
      </c>
      <c r="E15" s="271" t="s">
        <v>1974</v>
      </c>
      <c r="F15" s="271"/>
      <c r="G15" s="271"/>
      <c r="H15" s="271"/>
      <c r="I15" s="269" t="s">
        <v>4337</v>
      </c>
      <c r="J15" s="272" t="s">
        <v>4391</v>
      </c>
      <c r="K15" s="272" t="s">
        <v>1971</v>
      </c>
      <c r="L15" s="273"/>
    </row>
    <row r="16" spans="1:12" ht="36.75" customHeight="1">
      <c r="A16" s="267">
        <v>14</v>
      </c>
      <c r="B16" s="268">
        <v>980708</v>
      </c>
      <c r="C16" s="269" t="s">
        <v>1568</v>
      </c>
      <c r="D16" s="270" t="s">
        <v>1973</v>
      </c>
      <c r="E16" s="271" t="s">
        <v>1975</v>
      </c>
      <c r="F16" s="271"/>
      <c r="G16" s="271"/>
      <c r="H16" s="271"/>
      <c r="I16" s="269" t="s">
        <v>4337</v>
      </c>
      <c r="J16" s="272" t="s">
        <v>4391</v>
      </c>
      <c r="K16" s="272" t="s">
        <v>1971</v>
      </c>
      <c r="L16" s="273"/>
    </row>
    <row r="17" spans="1:12" ht="75" customHeight="1">
      <c r="A17" s="267">
        <v>15</v>
      </c>
      <c r="B17" s="268">
        <v>980714</v>
      </c>
      <c r="C17" s="269" t="s">
        <v>1976</v>
      </c>
      <c r="D17" s="270" t="s">
        <v>1804</v>
      </c>
      <c r="E17" s="271" t="s">
        <v>1977</v>
      </c>
      <c r="F17" s="271" t="s">
        <v>1978</v>
      </c>
      <c r="G17" s="271"/>
      <c r="H17" s="271"/>
      <c r="I17" s="269" t="s">
        <v>4337</v>
      </c>
      <c r="J17" s="272" t="s">
        <v>4215</v>
      </c>
      <c r="K17" s="272" t="s">
        <v>1979</v>
      </c>
      <c r="L17" s="273"/>
    </row>
    <row r="18" spans="1:12" ht="75" customHeight="1">
      <c r="A18" s="267">
        <v>16</v>
      </c>
      <c r="B18" s="268">
        <v>980714</v>
      </c>
      <c r="C18" s="269" t="s">
        <v>1569</v>
      </c>
      <c r="D18" s="270" t="s">
        <v>1804</v>
      </c>
      <c r="E18" s="271" t="s">
        <v>1980</v>
      </c>
      <c r="F18" s="271" t="s">
        <v>1981</v>
      </c>
      <c r="G18" s="271"/>
      <c r="H18" s="271"/>
      <c r="I18" s="269" t="s">
        <v>4337</v>
      </c>
      <c r="J18" s="272" t="s">
        <v>4215</v>
      </c>
      <c r="K18" s="272" t="s">
        <v>1982</v>
      </c>
      <c r="L18" s="273"/>
    </row>
    <row r="19" spans="1:12" ht="36.75" customHeight="1">
      <c r="A19" s="267">
        <v>17</v>
      </c>
      <c r="B19" s="268">
        <v>980720</v>
      </c>
      <c r="C19" s="269" t="s">
        <v>1983</v>
      </c>
      <c r="D19" s="270" t="s">
        <v>3866</v>
      </c>
      <c r="E19" s="271" t="s">
        <v>1984</v>
      </c>
      <c r="F19" s="271" t="s">
        <v>1985</v>
      </c>
      <c r="G19" s="271"/>
      <c r="H19" s="271"/>
      <c r="I19" s="269" t="s">
        <v>4337</v>
      </c>
      <c r="J19" s="272" t="s">
        <v>4315</v>
      </c>
      <c r="K19" s="272" t="s">
        <v>1986</v>
      </c>
      <c r="L19" s="273"/>
    </row>
    <row r="20" spans="1:12" ht="36.75" customHeight="1">
      <c r="A20" s="267">
        <v>18</v>
      </c>
      <c r="B20" s="268">
        <v>980720</v>
      </c>
      <c r="C20" s="269" t="s">
        <v>1570</v>
      </c>
      <c r="D20" s="270" t="s">
        <v>1557</v>
      </c>
      <c r="E20" s="271" t="s">
        <v>1984</v>
      </c>
      <c r="F20" s="271" t="s">
        <v>1985</v>
      </c>
      <c r="G20" s="271"/>
      <c r="H20" s="271"/>
      <c r="I20" s="269" t="s">
        <v>4337</v>
      </c>
      <c r="J20" s="272" t="s">
        <v>4315</v>
      </c>
      <c r="K20" s="272" t="s">
        <v>1986</v>
      </c>
      <c r="L20" s="273"/>
    </row>
    <row r="21" spans="1:12" ht="36.75" customHeight="1">
      <c r="A21" s="267">
        <v>19</v>
      </c>
      <c r="B21" s="268">
        <v>980720</v>
      </c>
      <c r="C21" s="269" t="s">
        <v>1571</v>
      </c>
      <c r="D21" s="270" t="s">
        <v>1539</v>
      </c>
      <c r="E21" s="271" t="s">
        <v>1987</v>
      </c>
      <c r="F21" s="271" t="s">
        <v>1988</v>
      </c>
      <c r="G21" s="271"/>
      <c r="H21" s="271"/>
      <c r="I21" s="269" t="s">
        <v>4337</v>
      </c>
      <c r="J21" s="272" t="s">
        <v>1427</v>
      </c>
      <c r="K21" s="272" t="s">
        <v>1989</v>
      </c>
      <c r="L21" s="273"/>
    </row>
    <row r="22" spans="1:12" ht="36.75" customHeight="1">
      <c r="A22" s="267">
        <v>20</v>
      </c>
      <c r="B22" s="268">
        <v>980720</v>
      </c>
      <c r="C22" s="269" t="s">
        <v>1572</v>
      </c>
      <c r="D22" s="270" t="s">
        <v>4645</v>
      </c>
      <c r="E22" s="271" t="s">
        <v>1990</v>
      </c>
      <c r="F22" s="271" t="s">
        <v>1991</v>
      </c>
      <c r="G22" s="271"/>
      <c r="H22" s="271"/>
      <c r="I22" s="269" t="s">
        <v>4337</v>
      </c>
      <c r="J22" s="272" t="s">
        <v>4315</v>
      </c>
      <c r="K22" s="272" t="s">
        <v>1991</v>
      </c>
      <c r="L22" s="273"/>
    </row>
    <row r="23" spans="1:12" ht="36.75" customHeight="1">
      <c r="A23" s="267">
        <v>21</v>
      </c>
      <c r="B23" s="268">
        <v>980720</v>
      </c>
      <c r="C23" s="269" t="s">
        <v>1573</v>
      </c>
      <c r="D23" s="270" t="s">
        <v>3866</v>
      </c>
      <c r="E23" s="271" t="s">
        <v>1992</v>
      </c>
      <c r="F23" s="271" t="s">
        <v>1993</v>
      </c>
      <c r="G23" s="271"/>
      <c r="H23" s="271"/>
      <c r="I23" s="269" t="s">
        <v>4337</v>
      </c>
      <c r="J23" s="272" t="s">
        <v>4314</v>
      </c>
      <c r="K23" s="272" t="s">
        <v>3694</v>
      </c>
      <c r="L23" s="273"/>
    </row>
    <row r="24" spans="1:12" ht="36.75" customHeight="1">
      <c r="A24" s="267">
        <v>22</v>
      </c>
      <c r="B24" s="268">
        <v>980720</v>
      </c>
      <c r="C24" s="269" t="s">
        <v>3695</v>
      </c>
      <c r="D24" s="270" t="s">
        <v>3696</v>
      </c>
      <c r="E24" s="271" t="s">
        <v>3802</v>
      </c>
      <c r="F24" s="271" t="s">
        <v>3803</v>
      </c>
      <c r="G24" s="271"/>
      <c r="H24" s="271"/>
      <c r="I24" s="269" t="s">
        <v>4337</v>
      </c>
      <c r="J24" s="272" t="s">
        <v>2285</v>
      </c>
      <c r="K24" s="271" t="s">
        <v>3803</v>
      </c>
      <c r="L24" s="273"/>
    </row>
    <row r="25" spans="1:12" ht="36.75" customHeight="1">
      <c r="A25" s="267">
        <v>23</v>
      </c>
      <c r="B25" s="268">
        <v>980720</v>
      </c>
      <c r="C25" s="269" t="s">
        <v>1574</v>
      </c>
      <c r="D25" s="270" t="s">
        <v>3697</v>
      </c>
      <c r="E25" s="271" t="s">
        <v>3802</v>
      </c>
      <c r="F25" s="271" t="s">
        <v>3803</v>
      </c>
      <c r="G25" s="271"/>
      <c r="H25" s="271"/>
      <c r="I25" s="269" t="s">
        <v>4337</v>
      </c>
      <c r="J25" s="272" t="s">
        <v>2285</v>
      </c>
      <c r="K25" s="271" t="s">
        <v>3803</v>
      </c>
      <c r="L25" s="273"/>
    </row>
    <row r="26" spans="1:12" ht="36.75" customHeight="1">
      <c r="A26" s="267">
        <v>24</v>
      </c>
      <c r="B26" s="268">
        <v>980720</v>
      </c>
      <c r="C26" s="269" t="s">
        <v>1575</v>
      </c>
      <c r="D26" s="270" t="s">
        <v>4645</v>
      </c>
      <c r="E26" s="271" t="s">
        <v>3698</v>
      </c>
      <c r="F26" s="271" t="s">
        <v>3699</v>
      </c>
      <c r="G26" s="271"/>
      <c r="H26" s="271"/>
      <c r="I26" s="269" t="s">
        <v>4337</v>
      </c>
      <c r="J26" s="272" t="s">
        <v>1427</v>
      </c>
      <c r="K26" s="271" t="s">
        <v>3699</v>
      </c>
      <c r="L26" s="273"/>
    </row>
    <row r="27" spans="1:12" ht="36.75" customHeight="1">
      <c r="A27" s="267">
        <v>25</v>
      </c>
      <c r="B27" s="268">
        <v>980720</v>
      </c>
      <c r="C27" s="269" t="s">
        <v>1576</v>
      </c>
      <c r="D27" s="270" t="s">
        <v>3690</v>
      </c>
      <c r="E27" s="271" t="s">
        <v>3700</v>
      </c>
      <c r="F27" s="271" t="s">
        <v>3701</v>
      </c>
      <c r="G27" s="271"/>
      <c r="H27" s="271"/>
      <c r="I27" s="269" t="s">
        <v>4337</v>
      </c>
      <c r="J27" s="272" t="s">
        <v>4315</v>
      </c>
      <c r="K27" s="271" t="s">
        <v>3701</v>
      </c>
      <c r="L27" s="273"/>
    </row>
    <row r="28" spans="1:12" ht="53.25" customHeight="1">
      <c r="A28" s="267">
        <v>26</v>
      </c>
      <c r="B28" s="268">
        <v>980722</v>
      </c>
      <c r="C28" s="269" t="s">
        <v>3702</v>
      </c>
      <c r="D28" s="270" t="s">
        <v>1804</v>
      </c>
      <c r="E28" s="271" t="s">
        <v>3703</v>
      </c>
      <c r="F28" s="271" t="s">
        <v>3704</v>
      </c>
      <c r="G28" s="271"/>
      <c r="H28" s="271"/>
      <c r="I28" s="269" t="s">
        <v>3705</v>
      </c>
      <c r="J28" s="272" t="s">
        <v>3706</v>
      </c>
      <c r="K28" s="271" t="s">
        <v>3704</v>
      </c>
      <c r="L28" s="273"/>
    </row>
    <row r="29" spans="1:12" ht="36.75" customHeight="1">
      <c r="A29" s="267">
        <v>27</v>
      </c>
      <c r="B29" s="268">
        <v>980723</v>
      </c>
      <c r="C29" s="269" t="s">
        <v>3707</v>
      </c>
      <c r="D29" s="270" t="s">
        <v>1533</v>
      </c>
      <c r="E29" s="271" t="s">
        <v>3708</v>
      </c>
      <c r="F29" s="271" t="s">
        <v>3709</v>
      </c>
      <c r="G29" s="271"/>
      <c r="H29" s="271"/>
      <c r="I29" s="269" t="s">
        <v>4337</v>
      </c>
      <c r="J29" s="272" t="s">
        <v>3860</v>
      </c>
      <c r="K29" s="272" t="s">
        <v>3710</v>
      </c>
      <c r="L29" s="273"/>
    </row>
    <row r="30" spans="1:12" ht="36.75" customHeight="1">
      <c r="A30" s="267">
        <v>28</v>
      </c>
      <c r="B30" s="268">
        <v>980723</v>
      </c>
      <c r="C30" s="269" t="s">
        <v>1577</v>
      </c>
      <c r="D30" s="270" t="s">
        <v>3711</v>
      </c>
      <c r="E30" s="271" t="s">
        <v>3712</v>
      </c>
      <c r="F30" s="271" t="s">
        <v>1578</v>
      </c>
      <c r="G30" s="271"/>
      <c r="H30" s="271"/>
      <c r="I30" s="269" t="s">
        <v>4337</v>
      </c>
      <c r="J30" s="272" t="s">
        <v>3820</v>
      </c>
      <c r="K30" s="272" t="s">
        <v>3713</v>
      </c>
      <c r="L30" s="273"/>
    </row>
    <row r="31" spans="1:12" ht="36.75" customHeight="1">
      <c r="A31" s="267">
        <v>29</v>
      </c>
      <c r="B31" s="268">
        <v>980723</v>
      </c>
      <c r="C31" s="269" t="s">
        <v>1579</v>
      </c>
      <c r="D31" s="270" t="s">
        <v>1961</v>
      </c>
      <c r="E31" s="271" t="s">
        <v>3714</v>
      </c>
      <c r="F31" s="271" t="s">
        <v>1580</v>
      </c>
      <c r="G31" s="271"/>
      <c r="H31" s="271"/>
      <c r="I31" s="269" t="s">
        <v>4337</v>
      </c>
      <c r="J31" s="272" t="s">
        <v>3860</v>
      </c>
      <c r="K31" s="272" t="s">
        <v>3715</v>
      </c>
      <c r="L31" s="273"/>
    </row>
    <row r="32" spans="1:12" ht="36.75" customHeight="1">
      <c r="A32" s="267">
        <v>30</v>
      </c>
      <c r="B32" s="268">
        <v>980723</v>
      </c>
      <c r="C32" s="269" t="s">
        <v>3716</v>
      </c>
      <c r="D32" s="270" t="s">
        <v>1804</v>
      </c>
      <c r="E32" s="271" t="s">
        <v>3717</v>
      </c>
      <c r="F32" s="271" t="s">
        <v>3718</v>
      </c>
      <c r="G32" s="271"/>
      <c r="H32" s="271"/>
      <c r="I32" s="269" t="s">
        <v>4337</v>
      </c>
      <c r="J32" s="272" t="s">
        <v>4313</v>
      </c>
      <c r="K32" s="272"/>
      <c r="L32" s="273"/>
    </row>
    <row r="33" spans="1:12" ht="36.75" customHeight="1">
      <c r="A33" s="267">
        <v>31</v>
      </c>
      <c r="B33" s="268">
        <v>980723</v>
      </c>
      <c r="C33" s="269" t="s">
        <v>1581</v>
      </c>
      <c r="D33" s="270" t="s">
        <v>1804</v>
      </c>
      <c r="E33" s="271" t="s">
        <v>3719</v>
      </c>
      <c r="F33" s="271" t="s">
        <v>3720</v>
      </c>
      <c r="G33" s="271"/>
      <c r="H33" s="271"/>
      <c r="I33" s="269" t="s">
        <v>4337</v>
      </c>
      <c r="J33" s="272" t="s">
        <v>4313</v>
      </c>
      <c r="K33" s="272"/>
      <c r="L33" s="273"/>
    </row>
    <row r="34" spans="1:12" ht="36.75" customHeight="1">
      <c r="A34" s="267">
        <v>32</v>
      </c>
      <c r="B34" s="268">
        <v>980723</v>
      </c>
      <c r="C34" s="269" t="s">
        <v>1582</v>
      </c>
      <c r="D34" s="270" t="s">
        <v>1804</v>
      </c>
      <c r="E34" s="271" t="s">
        <v>3721</v>
      </c>
      <c r="F34" s="271" t="s">
        <v>3722</v>
      </c>
      <c r="G34" s="271"/>
      <c r="H34" s="271"/>
      <c r="I34" s="269" t="s">
        <v>4337</v>
      </c>
      <c r="J34" s="272" t="s">
        <v>4313</v>
      </c>
      <c r="K34" s="272"/>
      <c r="L34" s="273"/>
    </row>
    <row r="35" spans="1:12" ht="36.75" customHeight="1">
      <c r="A35" s="267">
        <v>33</v>
      </c>
      <c r="B35" s="268">
        <v>980723</v>
      </c>
      <c r="C35" s="269" t="s">
        <v>1583</v>
      </c>
      <c r="D35" s="270" t="s">
        <v>1804</v>
      </c>
      <c r="E35" s="271" t="s">
        <v>3723</v>
      </c>
      <c r="F35" s="271" t="s">
        <v>3724</v>
      </c>
      <c r="G35" s="271"/>
      <c r="H35" s="271"/>
      <c r="I35" s="269" t="s">
        <v>4337</v>
      </c>
      <c r="J35" s="272" t="s">
        <v>3725</v>
      </c>
      <c r="K35" s="272"/>
      <c r="L35" s="273"/>
    </row>
    <row r="36" spans="1:12" ht="36.75" customHeight="1">
      <c r="A36" s="267">
        <v>34</v>
      </c>
      <c r="B36" s="268">
        <v>980723</v>
      </c>
      <c r="C36" s="269" t="s">
        <v>1584</v>
      </c>
      <c r="D36" s="270" t="s">
        <v>1804</v>
      </c>
      <c r="E36" s="271" t="s">
        <v>3726</v>
      </c>
      <c r="F36" s="271" t="s">
        <v>3727</v>
      </c>
      <c r="G36" s="271"/>
      <c r="H36" s="271"/>
      <c r="I36" s="269" t="s">
        <v>4337</v>
      </c>
      <c r="J36" s="272" t="s">
        <v>3725</v>
      </c>
      <c r="K36" s="272"/>
      <c r="L36" s="273"/>
    </row>
    <row r="37" spans="1:12" ht="36.75" customHeight="1">
      <c r="A37" s="267">
        <v>35</v>
      </c>
      <c r="B37" s="268">
        <v>980723</v>
      </c>
      <c r="C37" s="269" t="s">
        <v>3728</v>
      </c>
      <c r="D37" s="270" t="s">
        <v>1804</v>
      </c>
      <c r="E37" s="271" t="s">
        <v>3729</v>
      </c>
      <c r="F37" s="271" t="s">
        <v>3730</v>
      </c>
      <c r="G37" s="271"/>
      <c r="H37" s="271"/>
      <c r="I37" s="269" t="s">
        <v>4337</v>
      </c>
      <c r="J37" s="272" t="s">
        <v>3725</v>
      </c>
      <c r="K37" s="272"/>
      <c r="L37" s="273"/>
    </row>
    <row r="38" spans="1:12" ht="36.75" customHeight="1">
      <c r="A38" s="267">
        <v>36</v>
      </c>
      <c r="B38" s="268">
        <v>980724</v>
      </c>
      <c r="C38" s="269" t="s">
        <v>3731</v>
      </c>
      <c r="D38" s="270" t="s">
        <v>3732</v>
      </c>
      <c r="E38" s="271" t="s">
        <v>3733</v>
      </c>
      <c r="F38" s="271" t="s">
        <v>3734</v>
      </c>
      <c r="G38" s="271"/>
      <c r="H38" s="271"/>
      <c r="I38" s="269" t="s">
        <v>4337</v>
      </c>
      <c r="J38" s="272" t="s">
        <v>3735</v>
      </c>
      <c r="K38" s="272" t="s">
        <v>3736</v>
      </c>
      <c r="L38" s="273"/>
    </row>
    <row r="39" spans="1:12" ht="36.75" customHeight="1">
      <c r="A39" s="267">
        <v>37</v>
      </c>
      <c r="B39" s="268">
        <v>980724</v>
      </c>
      <c r="C39" s="269" t="s">
        <v>1585</v>
      </c>
      <c r="D39" s="270" t="s">
        <v>3737</v>
      </c>
      <c r="E39" s="271" t="s">
        <v>3733</v>
      </c>
      <c r="F39" s="271" t="s">
        <v>3734</v>
      </c>
      <c r="G39" s="271"/>
      <c r="H39" s="271"/>
      <c r="I39" s="269" t="s">
        <v>4337</v>
      </c>
      <c r="J39" s="272" t="s">
        <v>3735</v>
      </c>
      <c r="K39" s="272" t="s">
        <v>3736</v>
      </c>
      <c r="L39" s="273"/>
    </row>
    <row r="40" spans="1:12" ht="36.75" customHeight="1">
      <c r="A40" s="267">
        <v>38</v>
      </c>
      <c r="B40" s="268">
        <v>980724</v>
      </c>
      <c r="C40" s="269" t="s">
        <v>1956</v>
      </c>
      <c r="D40" s="270" t="s">
        <v>4371</v>
      </c>
      <c r="E40" s="271" t="s">
        <v>3733</v>
      </c>
      <c r="F40" s="271" t="s">
        <v>3734</v>
      </c>
      <c r="G40" s="271"/>
      <c r="H40" s="271"/>
      <c r="I40" s="269" t="s">
        <v>4337</v>
      </c>
      <c r="J40" s="272" t="s">
        <v>3735</v>
      </c>
      <c r="K40" s="272" t="s">
        <v>3736</v>
      </c>
      <c r="L40" s="273"/>
    </row>
    <row r="41" spans="1:12" ht="36.75" customHeight="1">
      <c r="A41" s="267">
        <v>39</v>
      </c>
      <c r="B41" s="268">
        <v>980724</v>
      </c>
      <c r="C41" s="269" t="s">
        <v>3738</v>
      </c>
      <c r="D41" s="270" t="s">
        <v>4645</v>
      </c>
      <c r="E41" s="271" t="s">
        <v>3739</v>
      </c>
      <c r="F41" s="271" t="s">
        <v>963</v>
      </c>
      <c r="G41" s="271"/>
      <c r="H41" s="271"/>
      <c r="I41" s="269" t="s">
        <v>4337</v>
      </c>
      <c r="J41" s="272" t="s">
        <v>964</v>
      </c>
      <c r="K41" s="272" t="s">
        <v>965</v>
      </c>
      <c r="L41" s="273"/>
    </row>
    <row r="42" spans="1:12" ht="36.75" customHeight="1">
      <c r="A42" s="267">
        <v>40</v>
      </c>
      <c r="B42" s="268">
        <v>980729</v>
      </c>
      <c r="C42" s="269" t="s">
        <v>966</v>
      </c>
      <c r="D42" s="270" t="s">
        <v>3737</v>
      </c>
      <c r="E42" s="271" t="s">
        <v>1987</v>
      </c>
      <c r="F42" s="271" t="s">
        <v>1988</v>
      </c>
      <c r="G42" s="271"/>
      <c r="H42" s="271"/>
      <c r="I42" s="269" t="s">
        <v>4337</v>
      </c>
      <c r="J42" s="272" t="s">
        <v>1427</v>
      </c>
      <c r="K42" s="272" t="s">
        <v>967</v>
      </c>
      <c r="L42" s="273"/>
    </row>
    <row r="43" spans="1:12" ht="36.75" customHeight="1">
      <c r="A43" s="267">
        <v>41</v>
      </c>
      <c r="B43" s="268">
        <v>980729</v>
      </c>
      <c r="C43" s="269" t="s">
        <v>1957</v>
      </c>
      <c r="D43" s="270" t="s">
        <v>4645</v>
      </c>
      <c r="E43" s="271" t="s">
        <v>968</v>
      </c>
      <c r="F43" s="271" t="s">
        <v>969</v>
      </c>
      <c r="G43" s="271"/>
      <c r="H43" s="271"/>
      <c r="I43" s="269" t="s">
        <v>4337</v>
      </c>
      <c r="J43" s="272" t="s">
        <v>4315</v>
      </c>
      <c r="K43" s="272" t="s">
        <v>970</v>
      </c>
      <c r="L43" s="273"/>
    </row>
    <row r="44" spans="1:12" ht="36.75" customHeight="1">
      <c r="A44" s="267">
        <v>42</v>
      </c>
      <c r="B44" s="268">
        <v>980729</v>
      </c>
      <c r="C44" s="269" t="s">
        <v>1958</v>
      </c>
      <c r="D44" s="270" t="s">
        <v>3834</v>
      </c>
      <c r="E44" s="271" t="s">
        <v>968</v>
      </c>
      <c r="F44" s="271" t="s">
        <v>969</v>
      </c>
      <c r="G44" s="271"/>
      <c r="H44" s="271"/>
      <c r="I44" s="269" t="s">
        <v>4337</v>
      </c>
      <c r="J44" s="272" t="s">
        <v>4315</v>
      </c>
      <c r="K44" s="272" t="s">
        <v>971</v>
      </c>
      <c r="L44" s="273"/>
    </row>
    <row r="45" spans="1:12" ht="36.75" customHeight="1" thickBot="1">
      <c r="A45" s="274">
        <v>43</v>
      </c>
      <c r="B45" s="275">
        <v>980729</v>
      </c>
      <c r="C45" s="276" t="s">
        <v>1959</v>
      </c>
      <c r="D45" s="277" t="s">
        <v>4371</v>
      </c>
      <c r="E45" s="278" t="s">
        <v>968</v>
      </c>
      <c r="F45" s="278" t="s">
        <v>969</v>
      </c>
      <c r="G45" s="278"/>
      <c r="H45" s="278"/>
      <c r="I45" s="276" t="s">
        <v>4337</v>
      </c>
      <c r="J45" s="279" t="s">
        <v>4315</v>
      </c>
      <c r="K45" s="279" t="s">
        <v>972</v>
      </c>
      <c r="L45" s="280"/>
    </row>
    <row r="46" spans="1:12" ht="53.25" customHeight="1" thickBot="1">
      <c r="A46" s="575" t="s">
        <v>973</v>
      </c>
      <c r="B46" s="576"/>
      <c r="C46" s="576"/>
      <c r="D46" s="576"/>
      <c r="E46" s="576"/>
      <c r="F46" s="576"/>
      <c r="G46" s="576"/>
      <c r="H46" s="576"/>
      <c r="I46" s="576"/>
      <c r="J46" s="576"/>
      <c r="K46" s="576"/>
      <c r="L46" s="577"/>
    </row>
  </sheetData>
  <mergeCells count="2">
    <mergeCell ref="A1:L1"/>
    <mergeCell ref="A46:L46"/>
  </mergeCells>
  <printOptions/>
  <pageMargins left="0.7480314960629921" right="0.7480314960629921" top="0.5118110236220472" bottom="0.6692913385826772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A2" sqref="A2"/>
    </sheetView>
  </sheetViews>
  <sheetFormatPr defaultColWidth="9.00390625" defaultRowHeight="16.5"/>
  <cols>
    <col min="1" max="1" width="5.625" style="282" customWidth="1"/>
    <col min="2" max="4" width="10.625" style="282" customWidth="1"/>
    <col min="5" max="8" width="18.625" style="282" customWidth="1"/>
    <col min="9" max="9" width="10.625" style="282" customWidth="1"/>
    <col min="10" max="10" width="12.625" style="282" customWidth="1"/>
    <col min="11" max="11" width="22.625" style="282" customWidth="1"/>
    <col min="12" max="12" width="18.625" style="282" customWidth="1"/>
    <col min="13" max="16384" width="9.00390625" style="282" customWidth="1"/>
  </cols>
  <sheetData>
    <row r="1" spans="1:12" ht="30" customHeight="1" thickBot="1">
      <c r="A1" s="578" t="s">
        <v>974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80"/>
    </row>
    <row r="2" spans="1:12" ht="42" customHeight="1">
      <c r="A2" s="283" t="s">
        <v>4320</v>
      </c>
      <c r="B2" s="284" t="s">
        <v>4321</v>
      </c>
      <c r="C2" s="284" t="s">
        <v>4322</v>
      </c>
      <c r="D2" s="284" t="s">
        <v>4323</v>
      </c>
      <c r="E2" s="284" t="s">
        <v>4324</v>
      </c>
      <c r="F2" s="284" t="s">
        <v>4325</v>
      </c>
      <c r="G2" s="284" t="s">
        <v>4326</v>
      </c>
      <c r="H2" s="284" t="s">
        <v>4327</v>
      </c>
      <c r="I2" s="284" t="s">
        <v>4328</v>
      </c>
      <c r="J2" s="284" t="s">
        <v>4329</v>
      </c>
      <c r="K2" s="284" t="s">
        <v>4330</v>
      </c>
      <c r="L2" s="285" t="s">
        <v>4331</v>
      </c>
    </row>
    <row r="3" spans="1:12" ht="54" customHeight="1">
      <c r="A3" s="286">
        <v>1</v>
      </c>
      <c r="B3" s="287">
        <v>980801</v>
      </c>
      <c r="C3" s="288" t="s">
        <v>975</v>
      </c>
      <c r="D3" s="289" t="s">
        <v>976</v>
      </c>
      <c r="E3" s="290"/>
      <c r="F3" s="290"/>
      <c r="G3" s="290" t="s">
        <v>4340</v>
      </c>
      <c r="H3" s="290" t="s">
        <v>1326</v>
      </c>
      <c r="I3" s="288" t="s">
        <v>4337</v>
      </c>
      <c r="J3" s="291" t="s">
        <v>977</v>
      </c>
      <c r="K3" s="289" t="s">
        <v>4206</v>
      </c>
      <c r="L3" s="292"/>
    </row>
    <row r="4" spans="1:12" ht="57" customHeight="1">
      <c r="A4" s="286">
        <v>2</v>
      </c>
      <c r="B4" s="287">
        <v>980801</v>
      </c>
      <c r="C4" s="288" t="s">
        <v>978</v>
      </c>
      <c r="D4" s="289" t="s">
        <v>979</v>
      </c>
      <c r="E4" s="290"/>
      <c r="F4" s="290"/>
      <c r="G4" s="290" t="s">
        <v>980</v>
      </c>
      <c r="H4" s="290" t="s">
        <v>981</v>
      </c>
      <c r="I4" s="288" t="s">
        <v>4337</v>
      </c>
      <c r="J4" s="291" t="s">
        <v>4391</v>
      </c>
      <c r="K4" s="289" t="s">
        <v>982</v>
      </c>
      <c r="L4" s="292"/>
    </row>
    <row r="5" spans="1:12" ht="45" customHeight="1">
      <c r="A5" s="286">
        <v>3</v>
      </c>
      <c r="B5" s="287">
        <v>980801</v>
      </c>
      <c r="C5" s="288" t="s">
        <v>983</v>
      </c>
      <c r="D5" s="289" t="s">
        <v>984</v>
      </c>
      <c r="E5" s="290"/>
      <c r="F5" s="290"/>
      <c r="G5" s="290" t="s">
        <v>3758</v>
      </c>
      <c r="H5" s="290" t="s">
        <v>4281</v>
      </c>
      <c r="I5" s="288" t="s">
        <v>4337</v>
      </c>
      <c r="J5" s="291" t="s">
        <v>2285</v>
      </c>
      <c r="K5" s="289" t="s">
        <v>985</v>
      </c>
      <c r="L5" s="292"/>
    </row>
    <row r="6" spans="1:12" ht="43.5" customHeight="1">
      <c r="A6" s="286">
        <v>4</v>
      </c>
      <c r="B6" s="287">
        <v>980801</v>
      </c>
      <c r="C6" s="288" t="s">
        <v>986</v>
      </c>
      <c r="D6" s="289" t="s">
        <v>987</v>
      </c>
      <c r="E6" s="290" t="s">
        <v>988</v>
      </c>
      <c r="F6" s="290" t="s">
        <v>989</v>
      </c>
      <c r="G6" s="290"/>
      <c r="H6" s="290"/>
      <c r="I6" s="288" t="s">
        <v>4337</v>
      </c>
      <c r="J6" s="291" t="s">
        <v>4316</v>
      </c>
      <c r="K6" s="289" t="s">
        <v>985</v>
      </c>
      <c r="L6" s="292"/>
    </row>
    <row r="7" spans="1:12" ht="42.75" customHeight="1">
      <c r="A7" s="286">
        <v>5</v>
      </c>
      <c r="B7" s="287">
        <v>980802</v>
      </c>
      <c r="C7" s="288" t="s">
        <v>990</v>
      </c>
      <c r="D7" s="289" t="s">
        <v>17</v>
      </c>
      <c r="E7" s="290"/>
      <c r="F7" s="290"/>
      <c r="G7" s="290" t="s">
        <v>4252</v>
      </c>
      <c r="H7" s="290" t="s">
        <v>5043</v>
      </c>
      <c r="I7" s="288" t="s">
        <v>4337</v>
      </c>
      <c r="J7" s="291" t="s">
        <v>4391</v>
      </c>
      <c r="K7" s="289" t="s">
        <v>4235</v>
      </c>
      <c r="L7" s="292"/>
    </row>
    <row r="8" spans="1:12" ht="43.5" customHeight="1">
      <c r="A8" s="286">
        <v>6</v>
      </c>
      <c r="B8" s="287">
        <v>980802</v>
      </c>
      <c r="C8" s="288" t="s">
        <v>991</v>
      </c>
      <c r="D8" s="289" t="s">
        <v>992</v>
      </c>
      <c r="E8" s="290"/>
      <c r="F8" s="290"/>
      <c r="G8" s="290" t="s">
        <v>1839</v>
      </c>
      <c r="H8" s="290" t="s">
        <v>1840</v>
      </c>
      <c r="I8" s="288" t="s">
        <v>4337</v>
      </c>
      <c r="J8" s="291" t="s">
        <v>4314</v>
      </c>
      <c r="K8" s="289" t="s">
        <v>993</v>
      </c>
      <c r="L8" s="292"/>
    </row>
    <row r="9" spans="1:12" ht="39.75" customHeight="1">
      <c r="A9" s="286">
        <v>7</v>
      </c>
      <c r="B9" s="287">
        <v>980802</v>
      </c>
      <c r="C9" s="288" t="s">
        <v>994</v>
      </c>
      <c r="D9" s="289" t="s">
        <v>995</v>
      </c>
      <c r="E9" s="290" t="s">
        <v>5063</v>
      </c>
      <c r="F9" s="290" t="s">
        <v>5064</v>
      </c>
      <c r="G9" s="290"/>
      <c r="H9" s="290"/>
      <c r="I9" s="288" t="s">
        <v>4337</v>
      </c>
      <c r="J9" s="291" t="s">
        <v>4313</v>
      </c>
      <c r="K9" s="289" t="s">
        <v>1395</v>
      </c>
      <c r="L9" s="292"/>
    </row>
    <row r="10" spans="1:12" ht="57.75" customHeight="1">
      <c r="A10" s="286">
        <v>8</v>
      </c>
      <c r="B10" s="287">
        <v>980803</v>
      </c>
      <c r="C10" s="288" t="s">
        <v>996</v>
      </c>
      <c r="D10" s="289" t="s">
        <v>997</v>
      </c>
      <c r="E10" s="290" t="s">
        <v>998</v>
      </c>
      <c r="F10" s="290" t="s">
        <v>999</v>
      </c>
      <c r="G10" s="290"/>
      <c r="H10" s="290"/>
      <c r="I10" s="288" t="s">
        <v>4337</v>
      </c>
      <c r="J10" s="291" t="s">
        <v>4313</v>
      </c>
      <c r="K10" s="289" t="s">
        <v>1000</v>
      </c>
      <c r="L10" s="292"/>
    </row>
    <row r="11" spans="1:12" ht="46.5" customHeight="1">
      <c r="A11" s="286">
        <v>9</v>
      </c>
      <c r="B11" s="287">
        <v>980803</v>
      </c>
      <c r="C11" s="288" t="s">
        <v>1001</v>
      </c>
      <c r="D11" s="289" t="s">
        <v>1002</v>
      </c>
      <c r="E11" s="290"/>
      <c r="F11" s="290"/>
      <c r="G11" s="290" t="s">
        <v>1003</v>
      </c>
      <c r="H11" s="290" t="s">
        <v>1004</v>
      </c>
      <c r="I11" s="288" t="s">
        <v>4337</v>
      </c>
      <c r="J11" s="291" t="s">
        <v>1452</v>
      </c>
      <c r="K11" s="289" t="s">
        <v>1005</v>
      </c>
      <c r="L11" s="292"/>
    </row>
    <row r="12" spans="1:12" ht="55.5" customHeight="1">
      <c r="A12" s="286">
        <v>10</v>
      </c>
      <c r="B12" s="287">
        <v>980804</v>
      </c>
      <c r="C12" s="288" t="s">
        <v>1006</v>
      </c>
      <c r="D12" s="289" t="s">
        <v>1331</v>
      </c>
      <c r="E12" s="290"/>
      <c r="F12" s="290"/>
      <c r="G12" s="290" t="s">
        <v>4252</v>
      </c>
      <c r="H12" s="290" t="s">
        <v>5043</v>
      </c>
      <c r="I12" s="288" t="s">
        <v>4337</v>
      </c>
      <c r="J12" s="291" t="s">
        <v>1007</v>
      </c>
      <c r="K12" s="289" t="s">
        <v>1008</v>
      </c>
      <c r="L12" s="292"/>
    </row>
    <row r="13" spans="1:12" ht="50.25" customHeight="1">
      <c r="A13" s="286">
        <v>11</v>
      </c>
      <c r="B13" s="287">
        <v>980804</v>
      </c>
      <c r="C13" s="288" t="s">
        <v>1009</v>
      </c>
      <c r="D13" s="289" t="s">
        <v>1010</v>
      </c>
      <c r="E13" s="290"/>
      <c r="F13" s="290"/>
      <c r="G13" s="290" t="s">
        <v>4385</v>
      </c>
      <c r="H13" s="290" t="s">
        <v>5043</v>
      </c>
      <c r="I13" s="288" t="s">
        <v>4337</v>
      </c>
      <c r="J13" s="291" t="s">
        <v>4313</v>
      </c>
      <c r="K13" s="289" t="s">
        <v>1011</v>
      </c>
      <c r="L13" s="292"/>
    </row>
    <row r="14" spans="1:12" ht="42" customHeight="1">
      <c r="A14" s="286">
        <v>12</v>
      </c>
      <c r="B14" s="287">
        <v>980804</v>
      </c>
      <c r="C14" s="288" t="s">
        <v>1012</v>
      </c>
      <c r="D14" s="289" t="s">
        <v>1353</v>
      </c>
      <c r="E14" s="290"/>
      <c r="F14" s="290"/>
      <c r="G14" s="290" t="s">
        <v>3806</v>
      </c>
      <c r="H14" s="290" t="s">
        <v>1013</v>
      </c>
      <c r="I14" s="288" t="s">
        <v>4337</v>
      </c>
      <c r="J14" s="291" t="s">
        <v>1014</v>
      </c>
      <c r="K14" s="289" t="s">
        <v>1015</v>
      </c>
      <c r="L14" s="292"/>
    </row>
    <row r="15" spans="1:12" ht="39" customHeight="1">
      <c r="A15" s="286">
        <v>13</v>
      </c>
      <c r="B15" s="287">
        <v>980804</v>
      </c>
      <c r="C15" s="288" t="s">
        <v>1016</v>
      </c>
      <c r="D15" s="289" t="s">
        <v>3844</v>
      </c>
      <c r="E15" s="290" t="s">
        <v>1195</v>
      </c>
      <c r="F15" s="290" t="s">
        <v>1196</v>
      </c>
      <c r="G15" s="290"/>
      <c r="H15" s="290"/>
      <c r="I15" s="288" t="s">
        <v>4337</v>
      </c>
      <c r="J15" s="291" t="s">
        <v>786</v>
      </c>
      <c r="K15" s="289" t="s">
        <v>3861</v>
      </c>
      <c r="L15" s="292"/>
    </row>
    <row r="16" spans="1:12" ht="37.5" customHeight="1">
      <c r="A16" s="286">
        <v>14</v>
      </c>
      <c r="B16" s="287">
        <v>980804</v>
      </c>
      <c r="C16" s="288" t="s">
        <v>1017</v>
      </c>
      <c r="D16" s="289" t="s">
        <v>1018</v>
      </c>
      <c r="E16" s="290" t="s">
        <v>1867</v>
      </c>
      <c r="F16" s="290" t="s">
        <v>1868</v>
      </c>
      <c r="G16" s="290"/>
      <c r="H16" s="290"/>
      <c r="I16" s="288" t="s">
        <v>4337</v>
      </c>
      <c r="J16" s="291" t="s">
        <v>1019</v>
      </c>
      <c r="K16" s="289" t="s">
        <v>1505</v>
      </c>
      <c r="L16" s="292"/>
    </row>
    <row r="17" spans="1:12" ht="52.5" customHeight="1">
      <c r="A17" s="286">
        <v>15</v>
      </c>
      <c r="B17" s="287">
        <v>980805</v>
      </c>
      <c r="C17" s="288" t="s">
        <v>1020</v>
      </c>
      <c r="D17" s="289" t="s">
        <v>1021</v>
      </c>
      <c r="E17" s="290"/>
      <c r="F17" s="290"/>
      <c r="G17" s="290" t="s">
        <v>1874</v>
      </c>
      <c r="H17" s="290" t="s">
        <v>1022</v>
      </c>
      <c r="I17" s="288" t="s">
        <v>4337</v>
      </c>
      <c r="J17" s="291" t="s">
        <v>1023</v>
      </c>
      <c r="K17" s="289" t="s">
        <v>689</v>
      </c>
      <c r="L17" s="292"/>
    </row>
    <row r="18" spans="1:12" ht="44.25" customHeight="1">
      <c r="A18" s="286">
        <v>16</v>
      </c>
      <c r="B18" s="287">
        <v>980805</v>
      </c>
      <c r="C18" s="288" t="s">
        <v>1024</v>
      </c>
      <c r="D18" s="289" t="s">
        <v>4043</v>
      </c>
      <c r="E18" s="290"/>
      <c r="F18" s="290"/>
      <c r="G18" s="290" t="s">
        <v>1025</v>
      </c>
      <c r="H18" s="290" t="s">
        <v>3846</v>
      </c>
      <c r="I18" s="288" t="s">
        <v>4337</v>
      </c>
      <c r="J18" s="291" t="s">
        <v>641</v>
      </c>
      <c r="K18" s="289" t="s">
        <v>1026</v>
      </c>
      <c r="L18" s="292"/>
    </row>
    <row r="19" spans="1:12" ht="54" customHeight="1">
      <c r="A19" s="286">
        <v>17</v>
      </c>
      <c r="B19" s="287">
        <v>980805</v>
      </c>
      <c r="C19" s="288" t="s">
        <v>1027</v>
      </c>
      <c r="D19" s="289" t="s">
        <v>1028</v>
      </c>
      <c r="E19" s="290"/>
      <c r="F19" s="290"/>
      <c r="G19" s="290" t="s">
        <v>4909</v>
      </c>
      <c r="H19" s="290" t="s">
        <v>4970</v>
      </c>
      <c r="I19" s="288" t="s">
        <v>4337</v>
      </c>
      <c r="J19" s="291" t="s">
        <v>5102</v>
      </c>
      <c r="K19" s="289" t="s">
        <v>1029</v>
      </c>
      <c r="L19" s="292"/>
    </row>
    <row r="20" spans="1:12" ht="40.5" customHeight="1">
      <c r="A20" s="286">
        <v>18</v>
      </c>
      <c r="B20" s="287">
        <v>980805</v>
      </c>
      <c r="C20" s="288" t="s">
        <v>1030</v>
      </c>
      <c r="D20" s="289" t="s">
        <v>4133</v>
      </c>
      <c r="E20" s="290" t="s">
        <v>3758</v>
      </c>
      <c r="F20" s="290" t="s">
        <v>4281</v>
      </c>
      <c r="G20" s="293"/>
      <c r="H20" s="293"/>
      <c r="I20" s="288" t="s">
        <v>4337</v>
      </c>
      <c r="J20" s="291" t="s">
        <v>2285</v>
      </c>
      <c r="K20" s="289" t="s">
        <v>4291</v>
      </c>
      <c r="L20" s="292"/>
    </row>
    <row r="21" spans="1:12" ht="57" customHeight="1">
      <c r="A21" s="286">
        <v>19</v>
      </c>
      <c r="B21" s="287">
        <v>980805</v>
      </c>
      <c r="C21" s="288" t="s">
        <v>1031</v>
      </c>
      <c r="D21" s="289" t="s">
        <v>1032</v>
      </c>
      <c r="E21" s="290"/>
      <c r="F21" s="290"/>
      <c r="G21" s="290" t="s">
        <v>5063</v>
      </c>
      <c r="H21" s="290" t="s">
        <v>5064</v>
      </c>
      <c r="I21" s="288" t="s">
        <v>4337</v>
      </c>
      <c r="J21" s="291" t="s">
        <v>4313</v>
      </c>
      <c r="K21" s="289" t="s">
        <v>1033</v>
      </c>
      <c r="L21" s="292"/>
    </row>
    <row r="22" spans="1:12" ht="42.75" customHeight="1">
      <c r="A22" s="286">
        <v>20</v>
      </c>
      <c r="B22" s="287">
        <v>980805</v>
      </c>
      <c r="C22" s="288" t="s">
        <v>1034</v>
      </c>
      <c r="D22" s="289" t="s">
        <v>1035</v>
      </c>
      <c r="E22" s="290"/>
      <c r="F22" s="290"/>
      <c r="G22" s="290" t="s">
        <v>1392</v>
      </c>
      <c r="H22" s="290" t="s">
        <v>1393</v>
      </c>
      <c r="I22" s="288" t="s">
        <v>4337</v>
      </c>
      <c r="J22" s="291" t="s">
        <v>4313</v>
      </c>
      <c r="K22" s="289" t="s">
        <v>1036</v>
      </c>
      <c r="L22" s="292"/>
    </row>
    <row r="23" spans="1:12" ht="57" customHeight="1">
      <c r="A23" s="286">
        <v>21</v>
      </c>
      <c r="B23" s="287">
        <v>980805</v>
      </c>
      <c r="C23" s="288" t="s">
        <v>1037</v>
      </c>
      <c r="D23" s="289" t="s">
        <v>1038</v>
      </c>
      <c r="E23" s="290"/>
      <c r="F23" s="290"/>
      <c r="G23" s="290" t="s">
        <v>1039</v>
      </c>
      <c r="H23" s="290" t="s">
        <v>1857</v>
      </c>
      <c r="I23" s="288" t="s">
        <v>4337</v>
      </c>
      <c r="J23" s="291" t="s">
        <v>4391</v>
      </c>
      <c r="K23" s="289" t="s">
        <v>1040</v>
      </c>
      <c r="L23" s="292"/>
    </row>
    <row r="24" spans="1:12" ht="57.75" customHeight="1">
      <c r="A24" s="286">
        <v>22</v>
      </c>
      <c r="B24" s="287">
        <v>980805</v>
      </c>
      <c r="C24" s="288" t="s">
        <v>1041</v>
      </c>
      <c r="D24" s="289" t="s">
        <v>1042</v>
      </c>
      <c r="E24" s="290"/>
      <c r="F24" s="290"/>
      <c r="G24" s="290" t="s">
        <v>4252</v>
      </c>
      <c r="H24" s="290" t="s">
        <v>5043</v>
      </c>
      <c r="I24" s="288" t="s">
        <v>4337</v>
      </c>
      <c r="J24" s="291" t="s">
        <v>4391</v>
      </c>
      <c r="K24" s="289" t="s">
        <v>4988</v>
      </c>
      <c r="L24" s="292"/>
    </row>
    <row r="25" spans="1:12" ht="45" customHeight="1">
      <c r="A25" s="286">
        <v>23</v>
      </c>
      <c r="B25" s="287">
        <v>980805</v>
      </c>
      <c r="C25" s="288" t="s">
        <v>1043</v>
      </c>
      <c r="D25" s="289" t="s">
        <v>1044</v>
      </c>
      <c r="E25" s="290" t="s">
        <v>1045</v>
      </c>
      <c r="F25" s="290" t="s">
        <v>1046</v>
      </c>
      <c r="G25" s="290" t="s">
        <v>1824</v>
      </c>
      <c r="H25" s="290" t="s">
        <v>1047</v>
      </c>
      <c r="I25" s="288" t="s">
        <v>4337</v>
      </c>
      <c r="J25" s="291" t="s">
        <v>4391</v>
      </c>
      <c r="K25" s="289" t="s">
        <v>1048</v>
      </c>
      <c r="L25" s="292"/>
    </row>
    <row r="26" spans="1:12" ht="45" customHeight="1">
      <c r="A26" s="286">
        <v>24</v>
      </c>
      <c r="B26" s="287">
        <v>980806</v>
      </c>
      <c r="C26" s="288" t="s">
        <v>1049</v>
      </c>
      <c r="D26" s="289" t="s">
        <v>4912</v>
      </c>
      <c r="E26" s="290"/>
      <c r="F26" s="290"/>
      <c r="G26" s="290" t="s">
        <v>3845</v>
      </c>
      <c r="H26" s="290" t="s">
        <v>3846</v>
      </c>
      <c r="I26" s="288" t="s">
        <v>4337</v>
      </c>
      <c r="J26" s="291" t="s">
        <v>801</v>
      </c>
      <c r="K26" s="289" t="s">
        <v>1050</v>
      </c>
      <c r="L26" s="292"/>
    </row>
    <row r="27" spans="1:12" ht="40.5" customHeight="1">
      <c r="A27" s="286">
        <v>25</v>
      </c>
      <c r="B27" s="287">
        <v>980806</v>
      </c>
      <c r="C27" s="288" t="s">
        <v>1051</v>
      </c>
      <c r="D27" s="289" t="s">
        <v>4382</v>
      </c>
      <c r="E27" s="290"/>
      <c r="F27" s="290"/>
      <c r="G27" s="290" t="s">
        <v>5015</v>
      </c>
      <c r="H27" s="290" t="s">
        <v>2234</v>
      </c>
      <c r="I27" s="288" t="s">
        <v>4337</v>
      </c>
      <c r="J27" s="291" t="s">
        <v>4314</v>
      </c>
      <c r="K27" s="289" t="s">
        <v>1052</v>
      </c>
      <c r="L27" s="292"/>
    </row>
    <row r="28" spans="1:12" ht="54" customHeight="1">
      <c r="A28" s="286">
        <v>26</v>
      </c>
      <c r="B28" s="287">
        <v>980806</v>
      </c>
      <c r="C28" s="288" t="s">
        <v>1053</v>
      </c>
      <c r="D28" s="289" t="s">
        <v>1054</v>
      </c>
      <c r="E28" s="290" t="s">
        <v>5100</v>
      </c>
      <c r="F28" s="290" t="s">
        <v>5101</v>
      </c>
      <c r="G28" s="293"/>
      <c r="H28" s="293"/>
      <c r="I28" s="288" t="s">
        <v>4337</v>
      </c>
      <c r="J28" s="291" t="s">
        <v>4313</v>
      </c>
      <c r="K28" s="289" t="s">
        <v>1055</v>
      </c>
      <c r="L28" s="292"/>
    </row>
    <row r="29" spans="1:12" ht="57.75" customHeight="1">
      <c r="A29" s="286">
        <v>27</v>
      </c>
      <c r="B29" s="287">
        <v>980806</v>
      </c>
      <c r="C29" s="288" t="s">
        <v>1056</v>
      </c>
      <c r="D29" s="289" t="s">
        <v>3878</v>
      </c>
      <c r="E29" s="290" t="s">
        <v>5100</v>
      </c>
      <c r="F29" s="290" t="s">
        <v>5101</v>
      </c>
      <c r="G29" s="293"/>
      <c r="H29" s="293"/>
      <c r="I29" s="288" t="s">
        <v>4337</v>
      </c>
      <c r="J29" s="291" t="s">
        <v>4313</v>
      </c>
      <c r="K29" s="289" t="s">
        <v>1055</v>
      </c>
      <c r="L29" s="292"/>
    </row>
    <row r="30" spans="1:12" ht="41.25" customHeight="1">
      <c r="A30" s="286">
        <v>28</v>
      </c>
      <c r="B30" s="287">
        <v>980808</v>
      </c>
      <c r="C30" s="288" t="s">
        <v>1057</v>
      </c>
      <c r="D30" s="290" t="s">
        <v>1058</v>
      </c>
      <c r="E30" s="293"/>
      <c r="F30" s="293"/>
      <c r="G30" s="290" t="s">
        <v>3870</v>
      </c>
      <c r="H30" s="290" t="s">
        <v>1059</v>
      </c>
      <c r="I30" s="288" t="s">
        <v>4337</v>
      </c>
      <c r="J30" s="291" t="s">
        <v>656</v>
      </c>
      <c r="K30" s="289" t="s">
        <v>1060</v>
      </c>
      <c r="L30" s="292"/>
    </row>
    <row r="31" spans="1:12" ht="57" customHeight="1">
      <c r="A31" s="286">
        <v>29</v>
      </c>
      <c r="B31" s="287">
        <v>980809</v>
      </c>
      <c r="C31" s="288" t="s">
        <v>1061</v>
      </c>
      <c r="D31" s="290" t="s">
        <v>1062</v>
      </c>
      <c r="E31" s="293"/>
      <c r="F31" s="293"/>
      <c r="G31" s="290" t="s">
        <v>4385</v>
      </c>
      <c r="H31" s="290" t="s">
        <v>5043</v>
      </c>
      <c r="I31" s="288" t="s">
        <v>4337</v>
      </c>
      <c r="J31" s="291" t="s">
        <v>4317</v>
      </c>
      <c r="K31" s="289" t="s">
        <v>1063</v>
      </c>
      <c r="L31" s="292"/>
    </row>
    <row r="32" spans="1:12" ht="68.25" customHeight="1">
      <c r="A32" s="286">
        <v>30</v>
      </c>
      <c r="B32" s="287">
        <v>980809</v>
      </c>
      <c r="C32" s="288" t="s">
        <v>1064</v>
      </c>
      <c r="D32" s="290" t="s">
        <v>1065</v>
      </c>
      <c r="E32" s="293"/>
      <c r="F32" s="293"/>
      <c r="G32" s="290" t="s">
        <v>1066</v>
      </c>
      <c r="H32" s="290" t="s">
        <v>239</v>
      </c>
      <c r="I32" s="288" t="s">
        <v>4337</v>
      </c>
      <c r="J32" s="291" t="s">
        <v>4391</v>
      </c>
      <c r="K32" s="289" t="s">
        <v>240</v>
      </c>
      <c r="L32" s="292"/>
    </row>
    <row r="33" spans="1:12" ht="61.5" customHeight="1">
      <c r="A33" s="286">
        <v>31</v>
      </c>
      <c r="B33" s="287">
        <v>980809</v>
      </c>
      <c r="C33" s="288" t="s">
        <v>241</v>
      </c>
      <c r="D33" s="290" t="s">
        <v>242</v>
      </c>
      <c r="E33" s="293"/>
      <c r="F33" s="293"/>
      <c r="G33" s="290" t="s">
        <v>5048</v>
      </c>
      <c r="H33" s="290" t="s">
        <v>243</v>
      </c>
      <c r="I33" s="288" t="s">
        <v>4337</v>
      </c>
      <c r="J33" s="291" t="s">
        <v>4391</v>
      </c>
      <c r="K33" s="289" t="s">
        <v>244</v>
      </c>
      <c r="L33" s="292"/>
    </row>
    <row r="34" spans="1:12" ht="43.5" customHeight="1">
      <c r="A34" s="286">
        <v>32</v>
      </c>
      <c r="B34" s="287">
        <v>980810</v>
      </c>
      <c r="C34" s="288" t="s">
        <v>245</v>
      </c>
      <c r="D34" s="290" t="s">
        <v>1557</v>
      </c>
      <c r="E34" s="290" t="s">
        <v>4344</v>
      </c>
      <c r="F34" s="290" t="s">
        <v>1359</v>
      </c>
      <c r="G34" s="293"/>
      <c r="H34" s="293"/>
      <c r="I34" s="288" t="s">
        <v>4337</v>
      </c>
      <c r="J34" s="291" t="s">
        <v>1494</v>
      </c>
      <c r="K34" s="289" t="s">
        <v>246</v>
      </c>
      <c r="L34" s="292"/>
    </row>
    <row r="35" spans="1:12" ht="39" customHeight="1">
      <c r="A35" s="286">
        <v>33</v>
      </c>
      <c r="B35" s="287">
        <v>980810</v>
      </c>
      <c r="C35" s="288" t="s">
        <v>247</v>
      </c>
      <c r="D35" s="290" t="s">
        <v>248</v>
      </c>
      <c r="E35" s="293"/>
      <c r="F35" s="293"/>
      <c r="G35" s="290" t="s">
        <v>1874</v>
      </c>
      <c r="H35" s="290" t="s">
        <v>1022</v>
      </c>
      <c r="I35" s="288" t="s">
        <v>4337</v>
      </c>
      <c r="J35" s="291" t="s">
        <v>249</v>
      </c>
      <c r="K35" s="289" t="s">
        <v>4291</v>
      </c>
      <c r="L35" s="292"/>
    </row>
    <row r="36" spans="1:12" ht="57" customHeight="1">
      <c r="A36" s="286">
        <v>34</v>
      </c>
      <c r="B36" s="287">
        <v>980811</v>
      </c>
      <c r="C36" s="288" t="s">
        <v>250</v>
      </c>
      <c r="D36" s="290" t="s">
        <v>251</v>
      </c>
      <c r="E36" s="290" t="s">
        <v>4385</v>
      </c>
      <c r="F36" s="290" t="s">
        <v>5043</v>
      </c>
      <c r="G36" s="293"/>
      <c r="H36" s="293"/>
      <c r="I36" s="288" t="s">
        <v>4337</v>
      </c>
      <c r="J36" s="291" t="s">
        <v>4313</v>
      </c>
      <c r="K36" s="289" t="s">
        <v>252</v>
      </c>
      <c r="L36" s="292"/>
    </row>
    <row r="37" spans="1:12" ht="54" customHeight="1">
      <c r="A37" s="286">
        <v>35</v>
      </c>
      <c r="B37" s="287">
        <v>980811</v>
      </c>
      <c r="C37" s="288" t="s">
        <v>253</v>
      </c>
      <c r="D37" s="290" t="s">
        <v>254</v>
      </c>
      <c r="E37" s="290" t="s">
        <v>4385</v>
      </c>
      <c r="F37" s="290" t="s">
        <v>5043</v>
      </c>
      <c r="G37" s="293"/>
      <c r="H37" s="293"/>
      <c r="I37" s="288" t="s">
        <v>4337</v>
      </c>
      <c r="J37" s="291" t="s">
        <v>4313</v>
      </c>
      <c r="K37" s="289" t="s">
        <v>252</v>
      </c>
      <c r="L37" s="292"/>
    </row>
    <row r="38" spans="1:12" ht="36.75" customHeight="1">
      <c r="A38" s="286">
        <v>36</v>
      </c>
      <c r="B38" s="287">
        <v>980811</v>
      </c>
      <c r="C38" s="288" t="s">
        <v>255</v>
      </c>
      <c r="D38" s="290" t="s">
        <v>1864</v>
      </c>
      <c r="E38" s="290" t="s">
        <v>4196</v>
      </c>
      <c r="F38" s="290" t="s">
        <v>4388</v>
      </c>
      <c r="G38" s="293"/>
      <c r="H38" s="293"/>
      <c r="I38" s="288" t="s">
        <v>4337</v>
      </c>
      <c r="J38" s="291" t="s">
        <v>4313</v>
      </c>
      <c r="K38" s="289" t="s">
        <v>648</v>
      </c>
      <c r="L38" s="292"/>
    </row>
    <row r="39" spans="1:12" ht="54" customHeight="1">
      <c r="A39" s="286">
        <v>37</v>
      </c>
      <c r="B39" s="287">
        <v>980811</v>
      </c>
      <c r="C39" s="288" t="s">
        <v>256</v>
      </c>
      <c r="D39" s="290" t="s">
        <v>257</v>
      </c>
      <c r="E39" s="293"/>
      <c r="F39" s="293"/>
      <c r="G39" s="290" t="s">
        <v>1195</v>
      </c>
      <c r="H39" s="290" t="s">
        <v>3906</v>
      </c>
      <c r="I39" s="288" t="s">
        <v>4337</v>
      </c>
      <c r="J39" s="291" t="s">
        <v>5071</v>
      </c>
      <c r="K39" s="289" t="s">
        <v>4259</v>
      </c>
      <c r="L39" s="292"/>
    </row>
    <row r="40" spans="1:12" ht="54" customHeight="1">
      <c r="A40" s="286">
        <v>38</v>
      </c>
      <c r="B40" s="287">
        <v>980811</v>
      </c>
      <c r="C40" s="288" t="s">
        <v>258</v>
      </c>
      <c r="D40" s="290" t="s">
        <v>259</v>
      </c>
      <c r="E40" s="290" t="s">
        <v>260</v>
      </c>
      <c r="F40" s="290" t="s">
        <v>261</v>
      </c>
      <c r="G40" s="290"/>
      <c r="H40" s="290"/>
      <c r="I40" s="288" t="s">
        <v>4337</v>
      </c>
      <c r="J40" s="291" t="s">
        <v>4313</v>
      </c>
      <c r="K40" s="289" t="s">
        <v>4259</v>
      </c>
      <c r="L40" s="292"/>
    </row>
    <row r="41" spans="1:12" ht="40.5" customHeight="1">
      <c r="A41" s="286">
        <v>39</v>
      </c>
      <c r="B41" s="287">
        <v>980811</v>
      </c>
      <c r="C41" s="288" t="s">
        <v>262</v>
      </c>
      <c r="D41" s="290" t="s">
        <v>976</v>
      </c>
      <c r="E41" s="293"/>
      <c r="F41" s="293"/>
      <c r="G41" s="290" t="s">
        <v>5015</v>
      </c>
      <c r="H41" s="290" t="s">
        <v>2234</v>
      </c>
      <c r="I41" s="288" t="s">
        <v>4337</v>
      </c>
      <c r="J41" s="291" t="s">
        <v>263</v>
      </c>
      <c r="K41" s="289" t="s">
        <v>1878</v>
      </c>
      <c r="L41" s="292"/>
    </row>
    <row r="42" spans="1:12" ht="51.75" customHeight="1">
      <c r="A42" s="286">
        <v>40</v>
      </c>
      <c r="B42" s="287">
        <v>980811</v>
      </c>
      <c r="C42" s="288" t="s">
        <v>1879</v>
      </c>
      <c r="D42" s="290" t="s">
        <v>3914</v>
      </c>
      <c r="E42" s="293"/>
      <c r="F42" s="293"/>
      <c r="G42" s="290" t="s">
        <v>1880</v>
      </c>
      <c r="H42" s="290" t="s">
        <v>1466</v>
      </c>
      <c r="I42" s="288" t="s">
        <v>4337</v>
      </c>
      <c r="J42" s="291" t="s">
        <v>656</v>
      </c>
      <c r="K42" s="289" t="s">
        <v>1881</v>
      </c>
      <c r="L42" s="292"/>
    </row>
    <row r="43" spans="1:12" ht="51.75" customHeight="1">
      <c r="A43" s="286">
        <v>41</v>
      </c>
      <c r="B43" s="287">
        <v>980811</v>
      </c>
      <c r="C43" s="288" t="s">
        <v>1882</v>
      </c>
      <c r="D43" s="290" t="s">
        <v>1883</v>
      </c>
      <c r="E43" s="293"/>
      <c r="F43" s="293"/>
      <c r="G43" s="290" t="s">
        <v>4276</v>
      </c>
      <c r="H43" s="290" t="s">
        <v>1884</v>
      </c>
      <c r="I43" s="288" t="s">
        <v>4337</v>
      </c>
      <c r="J43" s="291" t="s">
        <v>3820</v>
      </c>
      <c r="K43" s="289" t="s">
        <v>1885</v>
      </c>
      <c r="L43" s="292"/>
    </row>
    <row r="44" spans="1:12" ht="51.75" customHeight="1">
      <c r="A44" s="286">
        <v>42</v>
      </c>
      <c r="B44" s="287">
        <v>980811</v>
      </c>
      <c r="C44" s="288" t="s">
        <v>1886</v>
      </c>
      <c r="D44" s="290" t="s">
        <v>630</v>
      </c>
      <c r="E44" s="293"/>
      <c r="F44" s="293"/>
      <c r="G44" s="290" t="s">
        <v>3873</v>
      </c>
      <c r="H44" s="290" t="s">
        <v>3874</v>
      </c>
      <c r="I44" s="288" t="s">
        <v>4337</v>
      </c>
      <c r="J44" s="291" t="s">
        <v>4313</v>
      </c>
      <c r="K44" s="290" t="s">
        <v>4089</v>
      </c>
      <c r="L44" s="292"/>
    </row>
    <row r="45" spans="1:12" ht="51.75" customHeight="1">
      <c r="A45" s="286">
        <v>43</v>
      </c>
      <c r="B45" s="287">
        <v>980811</v>
      </c>
      <c r="C45" s="288" t="s">
        <v>1887</v>
      </c>
      <c r="D45" s="290" t="s">
        <v>1433</v>
      </c>
      <c r="E45" s="290" t="s">
        <v>1888</v>
      </c>
      <c r="F45" s="290" t="s">
        <v>1889</v>
      </c>
      <c r="G45" s="290" t="s">
        <v>5063</v>
      </c>
      <c r="H45" s="290" t="s">
        <v>5064</v>
      </c>
      <c r="I45" s="288" t="s">
        <v>4337</v>
      </c>
      <c r="J45" s="291" t="s">
        <v>4315</v>
      </c>
      <c r="K45" s="289" t="s">
        <v>1890</v>
      </c>
      <c r="L45" s="292"/>
    </row>
    <row r="46" spans="1:12" ht="54" customHeight="1">
      <c r="A46" s="286">
        <v>44</v>
      </c>
      <c r="B46" s="287">
        <v>980812</v>
      </c>
      <c r="C46" s="294" t="s">
        <v>1891</v>
      </c>
      <c r="D46" s="290" t="s">
        <v>1892</v>
      </c>
      <c r="E46" s="293"/>
      <c r="F46" s="293"/>
      <c r="G46" s="290" t="s">
        <v>3870</v>
      </c>
      <c r="H46" s="290" t="s">
        <v>1893</v>
      </c>
      <c r="I46" s="288" t="s">
        <v>4337</v>
      </c>
      <c r="J46" s="291" t="s">
        <v>1894</v>
      </c>
      <c r="K46" s="289" t="s">
        <v>1895</v>
      </c>
      <c r="L46" s="292"/>
    </row>
    <row r="47" spans="1:12" ht="44.25" customHeight="1">
      <c r="A47" s="286">
        <v>45</v>
      </c>
      <c r="B47" s="287">
        <v>980812</v>
      </c>
      <c r="C47" s="294" t="s">
        <v>1896</v>
      </c>
      <c r="D47" s="290" t="s">
        <v>1897</v>
      </c>
      <c r="E47" s="293"/>
      <c r="F47" s="293"/>
      <c r="G47" s="290" t="s">
        <v>4196</v>
      </c>
      <c r="H47" s="290" t="s">
        <v>1898</v>
      </c>
      <c r="I47" s="288" t="s">
        <v>4337</v>
      </c>
      <c r="J47" s="291" t="s">
        <v>4313</v>
      </c>
      <c r="K47" s="289" t="s">
        <v>4228</v>
      </c>
      <c r="L47" s="292"/>
    </row>
    <row r="48" spans="1:12" ht="52.5" customHeight="1">
      <c r="A48" s="286">
        <v>46</v>
      </c>
      <c r="B48" s="287">
        <v>980812</v>
      </c>
      <c r="C48" s="294" t="s">
        <v>1899</v>
      </c>
      <c r="D48" s="290" t="s">
        <v>1900</v>
      </c>
      <c r="E48" s="293"/>
      <c r="F48" s="293"/>
      <c r="G48" s="290" t="s">
        <v>4252</v>
      </c>
      <c r="H48" s="290" t="s">
        <v>5043</v>
      </c>
      <c r="I48" s="288" t="s">
        <v>4337</v>
      </c>
      <c r="J48" s="291" t="s">
        <v>4313</v>
      </c>
      <c r="K48" s="289" t="s">
        <v>1901</v>
      </c>
      <c r="L48" s="292"/>
    </row>
    <row r="49" spans="1:12" ht="52.5" customHeight="1">
      <c r="A49" s="286">
        <v>47</v>
      </c>
      <c r="B49" s="287">
        <v>980812</v>
      </c>
      <c r="C49" s="294" t="s">
        <v>1902</v>
      </c>
      <c r="D49" s="290" t="s">
        <v>1903</v>
      </c>
      <c r="E49" s="293"/>
      <c r="F49" s="293"/>
      <c r="G49" s="290" t="s">
        <v>980</v>
      </c>
      <c r="H49" s="290" t="s">
        <v>1904</v>
      </c>
      <c r="I49" s="288" t="s">
        <v>4337</v>
      </c>
      <c r="J49" s="291" t="s">
        <v>3820</v>
      </c>
      <c r="K49" s="289" t="s">
        <v>1901</v>
      </c>
      <c r="L49" s="292"/>
    </row>
    <row r="50" spans="1:12" ht="44.25" customHeight="1">
      <c r="A50" s="286">
        <v>48</v>
      </c>
      <c r="B50" s="287">
        <v>980812</v>
      </c>
      <c r="C50" s="294" t="s">
        <v>1905</v>
      </c>
      <c r="D50" s="290" t="s">
        <v>1906</v>
      </c>
      <c r="E50" s="290" t="s">
        <v>1907</v>
      </c>
      <c r="F50" s="290" t="s">
        <v>3899</v>
      </c>
      <c r="G50" s="293"/>
      <c r="H50" s="293"/>
      <c r="I50" s="288" t="s">
        <v>4337</v>
      </c>
      <c r="J50" s="291" t="s">
        <v>1494</v>
      </c>
      <c r="K50" s="289" t="s">
        <v>1908</v>
      </c>
      <c r="L50" s="292"/>
    </row>
    <row r="51" spans="1:12" ht="57.75" customHeight="1">
      <c r="A51" s="286">
        <v>49</v>
      </c>
      <c r="B51" s="287">
        <v>980812</v>
      </c>
      <c r="C51" s="294" t="s">
        <v>1909</v>
      </c>
      <c r="D51" s="290" t="s">
        <v>1910</v>
      </c>
      <c r="E51" s="293"/>
      <c r="F51" s="293"/>
      <c r="G51" s="290" t="s">
        <v>3758</v>
      </c>
      <c r="H51" s="290" t="s">
        <v>4281</v>
      </c>
      <c r="I51" s="288" t="s">
        <v>4337</v>
      </c>
      <c r="J51" s="291" t="s">
        <v>2285</v>
      </c>
      <c r="K51" s="289" t="s">
        <v>1911</v>
      </c>
      <c r="L51" s="292"/>
    </row>
    <row r="52" spans="1:12" ht="45.75" customHeight="1">
      <c r="A52" s="286">
        <v>50</v>
      </c>
      <c r="B52" s="287">
        <v>980812</v>
      </c>
      <c r="C52" s="294" t="s">
        <v>1912</v>
      </c>
      <c r="D52" s="290" t="s">
        <v>1913</v>
      </c>
      <c r="E52" s="293"/>
      <c r="F52" s="293"/>
      <c r="G52" s="290" t="s">
        <v>5066</v>
      </c>
      <c r="H52" s="290" t="s">
        <v>5067</v>
      </c>
      <c r="I52" s="288" t="s">
        <v>4337</v>
      </c>
      <c r="J52" s="291" t="s">
        <v>2285</v>
      </c>
      <c r="K52" s="289" t="s">
        <v>1914</v>
      </c>
      <c r="L52" s="292"/>
    </row>
    <row r="53" spans="1:12" ht="45.75" customHeight="1">
      <c r="A53" s="286">
        <v>51</v>
      </c>
      <c r="B53" s="287">
        <v>980812</v>
      </c>
      <c r="C53" s="294" t="s">
        <v>1915</v>
      </c>
      <c r="D53" s="290" t="s">
        <v>4382</v>
      </c>
      <c r="E53" s="293"/>
      <c r="F53" s="293"/>
      <c r="G53" s="290" t="s">
        <v>5100</v>
      </c>
      <c r="H53" s="290" t="s">
        <v>5101</v>
      </c>
      <c r="I53" s="288" t="s">
        <v>4337</v>
      </c>
      <c r="J53" s="291" t="s">
        <v>4313</v>
      </c>
      <c r="K53" s="289" t="s">
        <v>1916</v>
      </c>
      <c r="L53" s="292"/>
    </row>
    <row r="54" spans="1:12" ht="39.75" customHeight="1">
      <c r="A54" s="286">
        <v>52</v>
      </c>
      <c r="B54" s="287">
        <v>980812</v>
      </c>
      <c r="C54" s="294" t="s">
        <v>1917</v>
      </c>
      <c r="D54" s="290" t="s">
        <v>1918</v>
      </c>
      <c r="E54" s="290" t="s">
        <v>5100</v>
      </c>
      <c r="F54" s="290" t="s">
        <v>5101</v>
      </c>
      <c r="G54" s="293"/>
      <c r="H54" s="293"/>
      <c r="I54" s="288" t="s">
        <v>4337</v>
      </c>
      <c r="J54" s="291" t="s">
        <v>4313</v>
      </c>
      <c r="K54" s="289" t="s">
        <v>1916</v>
      </c>
      <c r="L54" s="292"/>
    </row>
    <row r="55" spans="1:12" ht="43.5" customHeight="1">
      <c r="A55" s="286">
        <v>53</v>
      </c>
      <c r="B55" s="287">
        <v>980813</v>
      </c>
      <c r="C55" s="294" t="s">
        <v>1919</v>
      </c>
      <c r="D55" s="290" t="s">
        <v>1920</v>
      </c>
      <c r="E55" s="293"/>
      <c r="F55" s="293"/>
      <c r="G55" s="290" t="s">
        <v>3798</v>
      </c>
      <c r="H55" s="290" t="s">
        <v>644</v>
      </c>
      <c r="I55" s="288" t="s">
        <v>4337</v>
      </c>
      <c r="J55" s="291" t="s">
        <v>4319</v>
      </c>
      <c r="K55" s="289" t="s">
        <v>1921</v>
      </c>
      <c r="L55" s="292"/>
    </row>
    <row r="56" spans="1:12" ht="54" customHeight="1">
      <c r="A56" s="286">
        <v>54</v>
      </c>
      <c r="B56" s="287">
        <v>980813</v>
      </c>
      <c r="C56" s="294" t="s">
        <v>1922</v>
      </c>
      <c r="D56" s="290" t="s">
        <v>1923</v>
      </c>
      <c r="E56" s="293"/>
      <c r="F56" s="293"/>
      <c r="G56" s="290" t="s">
        <v>4252</v>
      </c>
      <c r="H56" s="290" t="s">
        <v>5043</v>
      </c>
      <c r="I56" s="288" t="s">
        <v>4337</v>
      </c>
      <c r="J56" s="291" t="s">
        <v>2364</v>
      </c>
      <c r="K56" s="289" t="s">
        <v>1924</v>
      </c>
      <c r="L56" s="292"/>
    </row>
    <row r="57" spans="1:12" ht="51.75" customHeight="1">
      <c r="A57" s="286">
        <v>55</v>
      </c>
      <c r="B57" s="287">
        <v>980813</v>
      </c>
      <c r="C57" s="294" t="s">
        <v>1925</v>
      </c>
      <c r="D57" s="290" t="s">
        <v>532</v>
      </c>
      <c r="E57" s="293"/>
      <c r="F57" s="293"/>
      <c r="G57" s="290" t="s">
        <v>5058</v>
      </c>
      <c r="H57" s="290" t="s">
        <v>5059</v>
      </c>
      <c r="I57" s="288" t="s">
        <v>4337</v>
      </c>
      <c r="J57" s="291" t="s">
        <v>2364</v>
      </c>
      <c r="K57" s="289" t="s">
        <v>533</v>
      </c>
      <c r="L57" s="292"/>
    </row>
    <row r="58" spans="1:12" ht="52.5" customHeight="1">
      <c r="A58" s="286">
        <v>56</v>
      </c>
      <c r="B58" s="287">
        <v>980813</v>
      </c>
      <c r="C58" s="294" t="s">
        <v>534</v>
      </c>
      <c r="D58" s="290" t="s">
        <v>535</v>
      </c>
      <c r="E58" s="293"/>
      <c r="F58" s="293"/>
      <c r="G58" s="290" t="s">
        <v>4340</v>
      </c>
      <c r="H58" s="290" t="s">
        <v>1326</v>
      </c>
      <c r="I58" s="288" t="s">
        <v>4337</v>
      </c>
      <c r="J58" s="291" t="s">
        <v>1494</v>
      </c>
      <c r="K58" s="289" t="s">
        <v>536</v>
      </c>
      <c r="L58" s="292"/>
    </row>
    <row r="59" spans="1:12" ht="45.75" customHeight="1">
      <c r="A59" s="286">
        <v>57</v>
      </c>
      <c r="B59" s="287">
        <v>980813</v>
      </c>
      <c r="C59" s="294" t="s">
        <v>537</v>
      </c>
      <c r="D59" s="290" t="s">
        <v>3897</v>
      </c>
      <c r="E59" s="293"/>
      <c r="F59" s="293"/>
      <c r="G59" s="290" t="s">
        <v>538</v>
      </c>
      <c r="H59" s="290" t="s">
        <v>539</v>
      </c>
      <c r="I59" s="288" t="s">
        <v>4337</v>
      </c>
      <c r="J59" s="291" t="s">
        <v>4391</v>
      </c>
      <c r="K59" s="289" t="s">
        <v>540</v>
      </c>
      <c r="L59" s="292"/>
    </row>
    <row r="60" spans="1:12" ht="39.75" customHeight="1">
      <c r="A60" s="286">
        <v>58</v>
      </c>
      <c r="B60" s="287">
        <v>980814</v>
      </c>
      <c r="C60" s="294" t="s">
        <v>541</v>
      </c>
      <c r="D60" s="290" t="s">
        <v>1223</v>
      </c>
      <c r="E60" s="290" t="s">
        <v>542</v>
      </c>
      <c r="F60" s="290" t="s">
        <v>543</v>
      </c>
      <c r="G60" s="293"/>
      <c r="H60" s="293"/>
      <c r="I60" s="288" t="s">
        <v>4337</v>
      </c>
      <c r="J60" s="291" t="s">
        <v>4315</v>
      </c>
      <c r="K60" s="289" t="s">
        <v>544</v>
      </c>
      <c r="L60" s="292"/>
    </row>
    <row r="61" spans="1:12" ht="57" customHeight="1">
      <c r="A61" s="286">
        <v>59</v>
      </c>
      <c r="B61" s="287">
        <v>980815</v>
      </c>
      <c r="C61" s="294" t="s">
        <v>545</v>
      </c>
      <c r="D61" s="290" t="s">
        <v>546</v>
      </c>
      <c r="E61" s="290" t="s">
        <v>547</v>
      </c>
      <c r="F61" s="290" t="s">
        <v>548</v>
      </c>
      <c r="G61" s="293"/>
      <c r="H61" s="293"/>
      <c r="I61" s="288" t="s">
        <v>4337</v>
      </c>
      <c r="J61" s="291" t="s">
        <v>549</v>
      </c>
      <c r="K61" s="289" t="s">
        <v>550</v>
      </c>
      <c r="L61" s="292"/>
    </row>
    <row r="62" spans="1:12" ht="42.75" customHeight="1">
      <c r="A62" s="286">
        <v>60</v>
      </c>
      <c r="B62" s="287">
        <v>980815</v>
      </c>
      <c r="C62" s="294" t="s">
        <v>551</v>
      </c>
      <c r="D62" s="290" t="s">
        <v>552</v>
      </c>
      <c r="E62" s="293"/>
      <c r="F62" s="293"/>
      <c r="G62" s="290" t="s">
        <v>3758</v>
      </c>
      <c r="H62" s="290" t="s">
        <v>4281</v>
      </c>
      <c r="I62" s="288" t="s">
        <v>4337</v>
      </c>
      <c r="J62" s="291" t="s">
        <v>553</v>
      </c>
      <c r="K62" s="289" t="s">
        <v>554</v>
      </c>
      <c r="L62" s="292"/>
    </row>
    <row r="63" spans="1:12" ht="51.75" customHeight="1">
      <c r="A63" s="286">
        <v>61</v>
      </c>
      <c r="B63" s="287">
        <v>980815</v>
      </c>
      <c r="C63" s="294" t="s">
        <v>555</v>
      </c>
      <c r="D63" s="290" t="s">
        <v>1838</v>
      </c>
      <c r="E63" s="290" t="s">
        <v>4276</v>
      </c>
      <c r="F63" s="290" t="s">
        <v>556</v>
      </c>
      <c r="G63" s="290" t="s">
        <v>4276</v>
      </c>
      <c r="H63" s="290" t="s">
        <v>1813</v>
      </c>
      <c r="I63" s="288" t="s">
        <v>4337</v>
      </c>
      <c r="J63" s="291" t="s">
        <v>4391</v>
      </c>
      <c r="K63" s="289" t="s">
        <v>557</v>
      </c>
      <c r="L63" s="292"/>
    </row>
    <row r="64" spans="1:12" ht="46.5" customHeight="1">
      <c r="A64" s="286">
        <v>62</v>
      </c>
      <c r="B64" s="287">
        <v>980815</v>
      </c>
      <c r="C64" s="294" t="s">
        <v>558</v>
      </c>
      <c r="D64" s="290" t="s">
        <v>1460</v>
      </c>
      <c r="E64" s="293"/>
      <c r="F64" s="293"/>
      <c r="G64" s="290" t="s">
        <v>4252</v>
      </c>
      <c r="H64" s="290" t="s">
        <v>5043</v>
      </c>
      <c r="I64" s="288" t="s">
        <v>4337</v>
      </c>
      <c r="J64" s="291" t="s">
        <v>4391</v>
      </c>
      <c r="K64" s="289" t="s">
        <v>559</v>
      </c>
      <c r="L64" s="292"/>
    </row>
    <row r="65" spans="1:12" ht="46.5" customHeight="1">
      <c r="A65" s="286">
        <v>63</v>
      </c>
      <c r="B65" s="287">
        <v>980815</v>
      </c>
      <c r="C65" s="294" t="s">
        <v>560</v>
      </c>
      <c r="D65" s="290" t="s">
        <v>561</v>
      </c>
      <c r="E65" s="293"/>
      <c r="F65" s="293"/>
      <c r="G65" s="290" t="s">
        <v>5058</v>
      </c>
      <c r="H65" s="290" t="s">
        <v>5059</v>
      </c>
      <c r="I65" s="288" t="s">
        <v>4337</v>
      </c>
      <c r="J65" s="291" t="s">
        <v>4391</v>
      </c>
      <c r="K65" s="289" t="s">
        <v>559</v>
      </c>
      <c r="L65" s="292"/>
    </row>
    <row r="66" spans="1:12" ht="54" customHeight="1">
      <c r="A66" s="286">
        <v>64</v>
      </c>
      <c r="B66" s="287">
        <v>980815</v>
      </c>
      <c r="C66" s="294" t="s">
        <v>562</v>
      </c>
      <c r="D66" s="290" t="s">
        <v>3815</v>
      </c>
      <c r="E66" s="293"/>
      <c r="F66" s="293"/>
      <c r="G66" s="290" t="s">
        <v>5015</v>
      </c>
      <c r="H66" s="290" t="s">
        <v>2234</v>
      </c>
      <c r="I66" s="288" t="s">
        <v>4337</v>
      </c>
      <c r="J66" s="291" t="s">
        <v>4314</v>
      </c>
      <c r="K66" s="289" t="s">
        <v>563</v>
      </c>
      <c r="L66" s="292"/>
    </row>
    <row r="67" spans="1:12" ht="47.25" customHeight="1">
      <c r="A67" s="286">
        <v>65</v>
      </c>
      <c r="B67" s="287">
        <v>980818</v>
      </c>
      <c r="C67" s="294" t="s">
        <v>564</v>
      </c>
      <c r="D67" s="290" t="s">
        <v>565</v>
      </c>
      <c r="E67" s="293"/>
      <c r="F67" s="293"/>
      <c r="G67" s="290" t="s">
        <v>3827</v>
      </c>
      <c r="H67" s="290" t="s">
        <v>770</v>
      </c>
      <c r="I67" s="288" t="s">
        <v>4337</v>
      </c>
      <c r="J67" s="291" t="s">
        <v>566</v>
      </c>
      <c r="K67" s="289" t="s">
        <v>567</v>
      </c>
      <c r="L67" s="292"/>
    </row>
    <row r="68" spans="1:12" ht="55.5" customHeight="1">
      <c r="A68" s="286">
        <v>66</v>
      </c>
      <c r="B68" s="287">
        <v>980818</v>
      </c>
      <c r="C68" s="294" t="s">
        <v>568</v>
      </c>
      <c r="D68" s="290" t="s">
        <v>569</v>
      </c>
      <c r="E68" s="293"/>
      <c r="F68" s="293"/>
      <c r="G68" s="290" t="s">
        <v>570</v>
      </c>
      <c r="H68" s="290" t="s">
        <v>571</v>
      </c>
      <c r="I68" s="288" t="s">
        <v>4337</v>
      </c>
      <c r="J68" s="291" t="s">
        <v>2285</v>
      </c>
      <c r="K68" s="289" t="s">
        <v>572</v>
      </c>
      <c r="L68" s="292"/>
    </row>
    <row r="69" spans="1:12" ht="46.5" customHeight="1">
      <c r="A69" s="286">
        <v>67</v>
      </c>
      <c r="B69" s="287">
        <v>980818</v>
      </c>
      <c r="C69" s="294" t="s">
        <v>573</v>
      </c>
      <c r="D69" s="290" t="s">
        <v>574</v>
      </c>
      <c r="E69" s="293"/>
      <c r="F69" s="293"/>
      <c r="G69" s="290" t="s">
        <v>4340</v>
      </c>
      <c r="H69" s="290" t="s">
        <v>1326</v>
      </c>
      <c r="I69" s="288" t="s">
        <v>4337</v>
      </c>
      <c r="J69" s="291" t="s">
        <v>1494</v>
      </c>
      <c r="K69" s="289" t="s">
        <v>575</v>
      </c>
      <c r="L69" s="292"/>
    </row>
    <row r="70" spans="1:12" ht="52.5" customHeight="1">
      <c r="A70" s="286">
        <v>68</v>
      </c>
      <c r="B70" s="287">
        <v>980818</v>
      </c>
      <c r="C70" s="294" t="s">
        <v>576</v>
      </c>
      <c r="D70" s="290" t="s">
        <v>577</v>
      </c>
      <c r="E70" s="293"/>
      <c r="F70" s="293"/>
      <c r="G70" s="290" t="s">
        <v>578</v>
      </c>
      <c r="H70" s="290" t="s">
        <v>579</v>
      </c>
      <c r="I70" s="288" t="s">
        <v>4337</v>
      </c>
      <c r="J70" s="291" t="s">
        <v>4313</v>
      </c>
      <c r="K70" s="289" t="s">
        <v>1240</v>
      </c>
      <c r="L70" s="292"/>
    </row>
    <row r="71" spans="1:12" ht="53.25" customHeight="1">
      <c r="A71" s="286">
        <v>69</v>
      </c>
      <c r="B71" s="287">
        <v>980818</v>
      </c>
      <c r="C71" s="294" t="s">
        <v>580</v>
      </c>
      <c r="D71" s="290" t="s">
        <v>581</v>
      </c>
      <c r="E71" s="293"/>
      <c r="F71" s="293"/>
      <c r="G71" s="290" t="s">
        <v>4397</v>
      </c>
      <c r="H71" s="290" t="s">
        <v>4398</v>
      </c>
      <c r="I71" s="288" t="s">
        <v>4337</v>
      </c>
      <c r="J71" s="291" t="s">
        <v>4391</v>
      </c>
      <c r="K71" s="289" t="s">
        <v>1240</v>
      </c>
      <c r="L71" s="292"/>
    </row>
    <row r="72" spans="1:12" ht="46.5" customHeight="1">
      <c r="A72" s="286">
        <v>70</v>
      </c>
      <c r="B72" s="287">
        <v>980820</v>
      </c>
      <c r="C72" s="294" t="s">
        <v>582</v>
      </c>
      <c r="D72" s="290" t="s">
        <v>583</v>
      </c>
      <c r="E72" s="293"/>
      <c r="F72" s="293"/>
      <c r="G72" s="290" t="s">
        <v>5015</v>
      </c>
      <c r="H72" s="290" t="s">
        <v>2234</v>
      </c>
      <c r="I72" s="288" t="s">
        <v>4337</v>
      </c>
      <c r="J72" s="291" t="s">
        <v>3820</v>
      </c>
      <c r="K72" s="289" t="s">
        <v>4248</v>
      </c>
      <c r="L72" s="292"/>
    </row>
    <row r="73" spans="1:12" ht="44.25" customHeight="1">
      <c r="A73" s="286">
        <v>71</v>
      </c>
      <c r="B73" s="287">
        <v>980820</v>
      </c>
      <c r="C73" s="294" t="s">
        <v>584</v>
      </c>
      <c r="D73" s="290" t="s">
        <v>585</v>
      </c>
      <c r="E73" s="293"/>
      <c r="F73" s="293"/>
      <c r="G73" s="290" t="s">
        <v>1818</v>
      </c>
      <c r="H73" s="290" t="s">
        <v>586</v>
      </c>
      <c r="I73" s="288" t="s">
        <v>4337</v>
      </c>
      <c r="J73" s="291" t="s">
        <v>4313</v>
      </c>
      <c r="K73" s="289" t="s">
        <v>587</v>
      </c>
      <c r="L73" s="292"/>
    </row>
    <row r="74" spans="1:12" ht="51.75" customHeight="1">
      <c r="A74" s="286">
        <v>72</v>
      </c>
      <c r="B74" s="287">
        <v>980820</v>
      </c>
      <c r="C74" s="294" t="s">
        <v>588</v>
      </c>
      <c r="D74" s="290" t="s">
        <v>589</v>
      </c>
      <c r="E74" s="293"/>
      <c r="F74" s="293"/>
      <c r="G74" s="290" t="s">
        <v>4252</v>
      </c>
      <c r="H74" s="290" t="s">
        <v>5043</v>
      </c>
      <c r="I74" s="288" t="s">
        <v>4337</v>
      </c>
      <c r="J74" s="291" t="s">
        <v>4313</v>
      </c>
      <c r="K74" s="289" t="s">
        <v>587</v>
      </c>
      <c r="L74" s="292"/>
    </row>
    <row r="75" spans="1:12" ht="51.75" customHeight="1">
      <c r="A75" s="286">
        <v>73</v>
      </c>
      <c r="B75" s="287">
        <v>980820</v>
      </c>
      <c r="C75" s="294" t="s">
        <v>590</v>
      </c>
      <c r="D75" s="290" t="s">
        <v>591</v>
      </c>
      <c r="E75" s="293"/>
      <c r="F75" s="293"/>
      <c r="G75" s="290" t="s">
        <v>3845</v>
      </c>
      <c r="H75" s="290" t="s">
        <v>3846</v>
      </c>
      <c r="I75" s="288" t="s">
        <v>4337</v>
      </c>
      <c r="J75" s="291" t="s">
        <v>592</v>
      </c>
      <c r="K75" s="289" t="s">
        <v>593</v>
      </c>
      <c r="L75" s="292"/>
    </row>
    <row r="76" spans="1:12" ht="54" customHeight="1">
      <c r="A76" s="286">
        <v>74</v>
      </c>
      <c r="B76" s="287">
        <v>980820</v>
      </c>
      <c r="C76" s="294" t="s">
        <v>594</v>
      </c>
      <c r="D76" s="290" t="s">
        <v>595</v>
      </c>
      <c r="E76" s="293"/>
      <c r="F76" s="293"/>
      <c r="G76" s="290" t="s">
        <v>4340</v>
      </c>
      <c r="H76" s="290" t="s">
        <v>1326</v>
      </c>
      <c r="I76" s="288" t="s">
        <v>4337</v>
      </c>
      <c r="J76" s="291" t="s">
        <v>596</v>
      </c>
      <c r="K76" s="289" t="s">
        <v>597</v>
      </c>
      <c r="L76" s="292"/>
    </row>
    <row r="77" spans="1:12" ht="48.75" customHeight="1">
      <c r="A77" s="286">
        <v>75</v>
      </c>
      <c r="B77" s="287">
        <v>980820</v>
      </c>
      <c r="C77" s="294" t="s">
        <v>598</v>
      </c>
      <c r="D77" s="290" t="s">
        <v>599</v>
      </c>
      <c r="E77" s="293"/>
      <c r="F77" s="293"/>
      <c r="G77" s="290" t="s">
        <v>1392</v>
      </c>
      <c r="H77" s="290" t="s">
        <v>600</v>
      </c>
      <c r="I77" s="288" t="s">
        <v>4337</v>
      </c>
      <c r="J77" s="291" t="s">
        <v>4313</v>
      </c>
      <c r="K77" s="289" t="s">
        <v>601</v>
      </c>
      <c r="L77" s="292"/>
    </row>
    <row r="78" spans="1:12" ht="48.75" customHeight="1">
      <c r="A78" s="286">
        <v>76</v>
      </c>
      <c r="B78" s="287">
        <v>980820</v>
      </c>
      <c r="C78" s="294" t="s">
        <v>602</v>
      </c>
      <c r="D78" s="290" t="s">
        <v>603</v>
      </c>
      <c r="E78" s="293"/>
      <c r="F78" s="293"/>
      <c r="G78" s="290" t="s">
        <v>3798</v>
      </c>
      <c r="H78" s="290" t="s">
        <v>644</v>
      </c>
      <c r="I78" s="288" t="s">
        <v>4337</v>
      </c>
      <c r="J78" s="291" t="s">
        <v>4319</v>
      </c>
      <c r="K78" s="289" t="s">
        <v>4291</v>
      </c>
      <c r="L78" s="292"/>
    </row>
    <row r="79" spans="1:12" ht="72.75" customHeight="1">
      <c r="A79" s="286">
        <v>77</v>
      </c>
      <c r="B79" s="287">
        <v>980821</v>
      </c>
      <c r="C79" s="294" t="s">
        <v>604</v>
      </c>
      <c r="D79" s="290" t="s">
        <v>605</v>
      </c>
      <c r="E79" s="293"/>
      <c r="F79" s="293"/>
      <c r="G79" s="290" t="s">
        <v>5058</v>
      </c>
      <c r="H79" s="290" t="s">
        <v>5059</v>
      </c>
      <c r="I79" s="288" t="s">
        <v>4337</v>
      </c>
      <c r="J79" s="291" t="s">
        <v>606</v>
      </c>
      <c r="K79" s="289" t="s">
        <v>607</v>
      </c>
      <c r="L79" s="292"/>
    </row>
    <row r="80" spans="1:12" ht="48.75" customHeight="1">
      <c r="A80" s="286">
        <v>78</v>
      </c>
      <c r="B80" s="287">
        <v>980821</v>
      </c>
      <c r="C80" s="294" t="s">
        <v>608</v>
      </c>
      <c r="D80" s="290" t="s">
        <v>609</v>
      </c>
      <c r="E80" s="293"/>
      <c r="F80" s="293"/>
      <c r="G80" s="290" t="s">
        <v>1482</v>
      </c>
      <c r="H80" s="290" t="s">
        <v>610</v>
      </c>
      <c r="I80" s="288" t="s">
        <v>4337</v>
      </c>
      <c r="J80" s="291" t="s">
        <v>611</v>
      </c>
      <c r="K80" s="289" t="s">
        <v>607</v>
      </c>
      <c r="L80" s="292"/>
    </row>
    <row r="81" spans="1:12" ht="48.75" customHeight="1">
      <c r="A81" s="286">
        <v>79</v>
      </c>
      <c r="B81" s="287">
        <v>980821</v>
      </c>
      <c r="C81" s="294" t="s">
        <v>612</v>
      </c>
      <c r="D81" s="290" t="s">
        <v>613</v>
      </c>
      <c r="E81" s="293"/>
      <c r="F81" s="293"/>
      <c r="G81" s="290" t="s">
        <v>4272</v>
      </c>
      <c r="H81" s="290" t="s">
        <v>2627</v>
      </c>
      <c r="I81" s="288" t="s">
        <v>4337</v>
      </c>
      <c r="J81" s="291" t="s">
        <v>2628</v>
      </c>
      <c r="K81" s="289" t="s">
        <v>283</v>
      </c>
      <c r="L81" s="292"/>
    </row>
    <row r="82" spans="1:12" ht="48.75" customHeight="1">
      <c r="A82" s="286">
        <v>80</v>
      </c>
      <c r="B82" s="287">
        <v>980821</v>
      </c>
      <c r="C82" s="294" t="s">
        <v>2629</v>
      </c>
      <c r="D82" s="290" t="s">
        <v>3847</v>
      </c>
      <c r="E82" s="293"/>
      <c r="F82" s="293"/>
      <c r="G82" s="290" t="s">
        <v>1512</v>
      </c>
      <c r="H82" s="290" t="s">
        <v>2630</v>
      </c>
      <c r="I82" s="288" t="s">
        <v>4337</v>
      </c>
      <c r="J82" s="291" t="s">
        <v>4317</v>
      </c>
      <c r="K82" s="289" t="s">
        <v>283</v>
      </c>
      <c r="L82" s="292"/>
    </row>
    <row r="83" spans="1:12" ht="51.75" customHeight="1">
      <c r="A83" s="286">
        <v>81</v>
      </c>
      <c r="B83" s="287">
        <v>980821</v>
      </c>
      <c r="C83" s="294" t="s">
        <v>2631</v>
      </c>
      <c r="D83" s="290" t="s">
        <v>2632</v>
      </c>
      <c r="E83" s="293"/>
      <c r="F83" s="293"/>
      <c r="G83" s="290" t="s">
        <v>3671</v>
      </c>
      <c r="H83" s="290" t="s">
        <v>3859</v>
      </c>
      <c r="I83" s="288" t="s">
        <v>4337</v>
      </c>
      <c r="J83" s="291" t="s">
        <v>4313</v>
      </c>
      <c r="K83" s="289" t="s">
        <v>767</v>
      </c>
      <c r="L83" s="292"/>
    </row>
    <row r="84" spans="1:12" ht="53.25" customHeight="1">
      <c r="A84" s="286">
        <v>82</v>
      </c>
      <c r="B84" s="287">
        <v>980821</v>
      </c>
      <c r="C84" s="294" t="s">
        <v>2633</v>
      </c>
      <c r="D84" s="290" t="s">
        <v>4360</v>
      </c>
      <c r="E84" s="293"/>
      <c r="F84" s="293"/>
      <c r="G84" s="290" t="s">
        <v>3671</v>
      </c>
      <c r="H84" s="290" t="s">
        <v>3859</v>
      </c>
      <c r="I84" s="288" t="s">
        <v>4337</v>
      </c>
      <c r="J84" s="293"/>
      <c r="K84" s="289" t="s">
        <v>767</v>
      </c>
      <c r="L84" s="292"/>
    </row>
    <row r="85" spans="1:12" ht="51.75" customHeight="1">
      <c r="A85" s="286">
        <v>83</v>
      </c>
      <c r="B85" s="287">
        <v>980824</v>
      </c>
      <c r="C85" s="294" t="s">
        <v>2634</v>
      </c>
      <c r="D85" s="290" t="s">
        <v>2635</v>
      </c>
      <c r="E85" s="293"/>
      <c r="F85" s="293"/>
      <c r="G85" s="290" t="s">
        <v>4340</v>
      </c>
      <c r="H85" s="290" t="s">
        <v>1326</v>
      </c>
      <c r="I85" s="288" t="s">
        <v>4337</v>
      </c>
      <c r="J85" s="291" t="s">
        <v>977</v>
      </c>
      <c r="K85" s="289" t="s">
        <v>2636</v>
      </c>
      <c r="L85" s="292"/>
    </row>
    <row r="86" spans="1:12" ht="51.75" customHeight="1">
      <c r="A86" s="286">
        <v>84</v>
      </c>
      <c r="B86" s="287">
        <v>980824</v>
      </c>
      <c r="C86" s="294" t="s">
        <v>2637</v>
      </c>
      <c r="D86" s="290" t="s">
        <v>1451</v>
      </c>
      <c r="E86" s="293"/>
      <c r="F86" s="293"/>
      <c r="G86" s="290" t="s">
        <v>1802</v>
      </c>
      <c r="H86" s="290" t="s">
        <v>1803</v>
      </c>
      <c r="I86" s="288" t="s">
        <v>4337</v>
      </c>
      <c r="J86" s="291" t="s">
        <v>641</v>
      </c>
      <c r="K86" s="289" t="s">
        <v>2638</v>
      </c>
      <c r="L86" s="292"/>
    </row>
    <row r="87" spans="1:12" ht="49.5" customHeight="1">
      <c r="A87" s="286">
        <v>85</v>
      </c>
      <c r="B87" s="287">
        <v>980824</v>
      </c>
      <c r="C87" s="294" t="s">
        <v>2639</v>
      </c>
      <c r="D87" s="290" t="s">
        <v>784</v>
      </c>
      <c r="E87" s="293"/>
      <c r="F87" s="293"/>
      <c r="G87" s="290" t="s">
        <v>2640</v>
      </c>
      <c r="H87" s="290" t="s">
        <v>2641</v>
      </c>
      <c r="I87" s="288" t="s">
        <v>4337</v>
      </c>
      <c r="J87" s="291" t="s">
        <v>4313</v>
      </c>
      <c r="K87" s="289" t="s">
        <v>2642</v>
      </c>
      <c r="L87" s="292"/>
    </row>
    <row r="88" spans="1:12" ht="49.5" customHeight="1">
      <c r="A88" s="286">
        <v>86</v>
      </c>
      <c r="B88" s="287">
        <v>980824</v>
      </c>
      <c r="C88" s="294" t="s">
        <v>2643</v>
      </c>
      <c r="D88" s="290" t="s">
        <v>2644</v>
      </c>
      <c r="E88" s="293"/>
      <c r="F88" s="293"/>
      <c r="G88" s="290" t="s">
        <v>2645</v>
      </c>
      <c r="H88" s="290" t="s">
        <v>2646</v>
      </c>
      <c r="I88" s="288" t="s">
        <v>4337</v>
      </c>
      <c r="J88" s="291" t="s">
        <v>1023</v>
      </c>
      <c r="K88" s="289" t="s">
        <v>2642</v>
      </c>
      <c r="L88" s="292"/>
    </row>
    <row r="89" spans="1:12" ht="49.5" customHeight="1">
      <c r="A89" s="286">
        <v>87</v>
      </c>
      <c r="B89" s="287">
        <v>980824</v>
      </c>
      <c r="C89" s="294" t="s">
        <v>2647</v>
      </c>
      <c r="D89" s="290" t="s">
        <v>2648</v>
      </c>
      <c r="E89" s="293"/>
      <c r="F89" s="293"/>
      <c r="G89" s="290" t="s">
        <v>1824</v>
      </c>
      <c r="H89" s="290" t="s">
        <v>1047</v>
      </c>
      <c r="I89" s="288" t="s">
        <v>4337</v>
      </c>
      <c r="J89" s="291" t="s">
        <v>2649</v>
      </c>
      <c r="K89" s="289" t="s">
        <v>2650</v>
      </c>
      <c r="L89" s="292"/>
    </row>
    <row r="90" spans="1:12" ht="56.25" customHeight="1">
      <c r="A90" s="286">
        <v>88</v>
      </c>
      <c r="B90" s="287">
        <v>980825</v>
      </c>
      <c r="C90" s="294" t="s">
        <v>2651</v>
      </c>
      <c r="D90" s="290" t="s">
        <v>2652</v>
      </c>
      <c r="E90" s="293"/>
      <c r="F90" s="293"/>
      <c r="G90" s="290" t="s">
        <v>4276</v>
      </c>
      <c r="H90" s="290" t="s">
        <v>1813</v>
      </c>
      <c r="I90" s="288" t="s">
        <v>4337</v>
      </c>
      <c r="J90" s="291" t="s">
        <v>4319</v>
      </c>
      <c r="K90" s="289" t="s">
        <v>2653</v>
      </c>
      <c r="L90" s="292"/>
    </row>
    <row r="91" spans="1:12" ht="54" customHeight="1">
      <c r="A91" s="286">
        <v>89</v>
      </c>
      <c r="B91" s="287">
        <v>980825</v>
      </c>
      <c r="C91" s="294" t="s">
        <v>2654</v>
      </c>
      <c r="D91" s="290" t="s">
        <v>3912</v>
      </c>
      <c r="E91" s="293"/>
      <c r="F91" s="293"/>
      <c r="G91" s="290" t="s">
        <v>4252</v>
      </c>
      <c r="H91" s="290" t="s">
        <v>5043</v>
      </c>
      <c r="I91" s="288" t="s">
        <v>4337</v>
      </c>
      <c r="J91" s="291" t="s">
        <v>2655</v>
      </c>
      <c r="K91" s="289" t="s">
        <v>5039</v>
      </c>
      <c r="L91" s="292"/>
    </row>
    <row r="92" spans="1:12" ht="54" customHeight="1">
      <c r="A92" s="286">
        <v>90</v>
      </c>
      <c r="B92" s="287">
        <v>980825</v>
      </c>
      <c r="C92" s="294" t="s">
        <v>2656</v>
      </c>
      <c r="D92" s="290" t="s">
        <v>1223</v>
      </c>
      <c r="E92" s="290" t="s">
        <v>4252</v>
      </c>
      <c r="F92" s="290" t="s">
        <v>5043</v>
      </c>
      <c r="G92" s="290"/>
      <c r="H92" s="290"/>
      <c r="I92" s="288" t="s">
        <v>4337</v>
      </c>
      <c r="J92" s="291" t="s">
        <v>4313</v>
      </c>
      <c r="K92" s="289" t="s">
        <v>5039</v>
      </c>
      <c r="L92" s="292"/>
    </row>
    <row r="93" spans="1:12" ht="54" customHeight="1">
      <c r="A93" s="286">
        <v>91</v>
      </c>
      <c r="B93" s="287">
        <v>980825</v>
      </c>
      <c r="C93" s="294" t="s">
        <v>2657</v>
      </c>
      <c r="D93" s="290" t="s">
        <v>1223</v>
      </c>
      <c r="E93" s="293"/>
      <c r="F93" s="293"/>
      <c r="G93" s="290"/>
      <c r="H93" s="290"/>
      <c r="I93" s="288" t="s">
        <v>4337</v>
      </c>
      <c r="J93" s="291" t="s">
        <v>4391</v>
      </c>
      <c r="K93" s="289" t="s">
        <v>2658</v>
      </c>
      <c r="L93" s="292"/>
    </row>
    <row r="94" spans="1:12" ht="54.75" customHeight="1">
      <c r="A94" s="286">
        <v>92</v>
      </c>
      <c r="B94" s="287">
        <v>980826</v>
      </c>
      <c r="C94" s="294" t="s">
        <v>2659</v>
      </c>
      <c r="D94" s="290" t="s">
        <v>784</v>
      </c>
      <c r="E94" s="290"/>
      <c r="F94" s="290"/>
      <c r="G94" s="290" t="s">
        <v>3845</v>
      </c>
      <c r="H94" s="290" t="s">
        <v>3846</v>
      </c>
      <c r="I94" s="288" t="s">
        <v>4337</v>
      </c>
      <c r="J94" s="291" t="s">
        <v>4313</v>
      </c>
      <c r="K94" s="289" t="s">
        <v>2660</v>
      </c>
      <c r="L94" s="292"/>
    </row>
    <row r="95" spans="1:12" ht="54.75" customHeight="1">
      <c r="A95" s="286">
        <v>93</v>
      </c>
      <c r="B95" s="287">
        <v>980826</v>
      </c>
      <c r="C95" s="294" t="s">
        <v>2661</v>
      </c>
      <c r="D95" s="290" t="s">
        <v>2662</v>
      </c>
      <c r="E95" s="293"/>
      <c r="F95" s="293"/>
      <c r="G95" s="290" t="s">
        <v>1392</v>
      </c>
      <c r="H95" s="290" t="s">
        <v>600</v>
      </c>
      <c r="I95" s="288" t="s">
        <v>4337</v>
      </c>
      <c r="J95" s="291" t="s">
        <v>4391</v>
      </c>
      <c r="K95" s="289" t="s">
        <v>2660</v>
      </c>
      <c r="L95" s="292"/>
    </row>
    <row r="96" spans="1:12" ht="54.75" customHeight="1">
      <c r="A96" s="286">
        <v>94</v>
      </c>
      <c r="B96" s="287">
        <v>980826</v>
      </c>
      <c r="C96" s="294" t="s">
        <v>2663</v>
      </c>
      <c r="D96" s="290" t="s">
        <v>2664</v>
      </c>
      <c r="E96" s="293"/>
      <c r="F96" s="293"/>
      <c r="G96" s="290" t="s">
        <v>3845</v>
      </c>
      <c r="H96" s="290" t="s">
        <v>3846</v>
      </c>
      <c r="I96" s="288" t="s">
        <v>4337</v>
      </c>
      <c r="J96" s="291" t="s">
        <v>2665</v>
      </c>
      <c r="K96" s="289" t="s">
        <v>2666</v>
      </c>
      <c r="L96" s="292"/>
    </row>
    <row r="97" spans="1:12" ht="54.75" customHeight="1">
      <c r="A97" s="286">
        <v>95</v>
      </c>
      <c r="B97" s="287">
        <v>980826</v>
      </c>
      <c r="C97" s="294" t="s">
        <v>2667</v>
      </c>
      <c r="D97" s="290" t="s">
        <v>4382</v>
      </c>
      <c r="E97" s="290" t="s">
        <v>5015</v>
      </c>
      <c r="F97" s="290" t="s">
        <v>2234</v>
      </c>
      <c r="G97" s="290"/>
      <c r="H97" s="290"/>
      <c r="I97" s="288" t="s">
        <v>4337</v>
      </c>
      <c r="J97" s="287" t="s">
        <v>3820</v>
      </c>
      <c r="K97" s="289" t="s">
        <v>1505</v>
      </c>
      <c r="L97" s="292"/>
    </row>
    <row r="98" spans="1:12" ht="51.75" customHeight="1">
      <c r="A98" s="286">
        <v>96</v>
      </c>
      <c r="B98" s="287">
        <v>980827</v>
      </c>
      <c r="C98" s="294" t="s">
        <v>2668</v>
      </c>
      <c r="D98" s="290" t="s">
        <v>5079</v>
      </c>
      <c r="E98" s="293"/>
      <c r="F98" s="293"/>
      <c r="G98" s="290" t="s">
        <v>4252</v>
      </c>
      <c r="H98" s="290" t="s">
        <v>5043</v>
      </c>
      <c r="I98" s="288" t="s">
        <v>4337</v>
      </c>
      <c r="J98" s="287" t="s">
        <v>4317</v>
      </c>
      <c r="K98" s="289" t="s">
        <v>4096</v>
      </c>
      <c r="L98" s="292"/>
    </row>
    <row r="99" spans="1:12" ht="51.75" customHeight="1">
      <c r="A99" s="286">
        <v>97</v>
      </c>
      <c r="B99" s="287">
        <v>980827</v>
      </c>
      <c r="C99" s="294" t="s">
        <v>2669</v>
      </c>
      <c r="D99" s="290" t="s">
        <v>4133</v>
      </c>
      <c r="E99" s="293"/>
      <c r="F99" s="293"/>
      <c r="G99" s="290" t="s">
        <v>4252</v>
      </c>
      <c r="H99" s="290" t="s">
        <v>5043</v>
      </c>
      <c r="I99" s="288" t="s">
        <v>4337</v>
      </c>
      <c r="J99" s="287" t="s">
        <v>4317</v>
      </c>
      <c r="K99" s="289" t="s">
        <v>4096</v>
      </c>
      <c r="L99" s="292"/>
    </row>
    <row r="100" spans="1:12" ht="51.75" customHeight="1">
      <c r="A100" s="286">
        <v>98</v>
      </c>
      <c r="B100" s="287">
        <v>980828</v>
      </c>
      <c r="C100" s="294" t="s">
        <v>2670</v>
      </c>
      <c r="D100" s="290" t="s">
        <v>690</v>
      </c>
      <c r="E100" s="293"/>
      <c r="F100" s="293"/>
      <c r="G100" s="290" t="s">
        <v>980</v>
      </c>
      <c r="H100" s="290" t="s">
        <v>1904</v>
      </c>
      <c r="I100" s="288" t="s">
        <v>4337</v>
      </c>
      <c r="J100" s="287" t="s">
        <v>3820</v>
      </c>
      <c r="K100" s="289" t="s">
        <v>2671</v>
      </c>
      <c r="L100" s="292"/>
    </row>
    <row r="101" spans="1:12" ht="56.25" customHeight="1">
      <c r="A101" s="286">
        <v>99</v>
      </c>
      <c r="B101" s="287">
        <v>980828</v>
      </c>
      <c r="C101" s="294" t="s">
        <v>2672</v>
      </c>
      <c r="D101" s="290" t="s">
        <v>1501</v>
      </c>
      <c r="E101" s="293"/>
      <c r="F101" s="293"/>
      <c r="G101" s="290" t="s">
        <v>1802</v>
      </c>
      <c r="H101" s="290" t="s">
        <v>1803</v>
      </c>
      <c r="I101" s="288" t="s">
        <v>4337</v>
      </c>
      <c r="J101" s="287" t="s">
        <v>4391</v>
      </c>
      <c r="K101" s="289" t="s">
        <v>2673</v>
      </c>
      <c r="L101" s="292"/>
    </row>
    <row r="102" spans="1:12" ht="56.25" customHeight="1">
      <c r="A102" s="286">
        <v>100</v>
      </c>
      <c r="B102" s="287">
        <v>980831</v>
      </c>
      <c r="C102" s="294" t="s">
        <v>2674</v>
      </c>
      <c r="D102" s="290" t="s">
        <v>2675</v>
      </c>
      <c r="E102" s="293"/>
      <c r="F102" s="293"/>
      <c r="G102" s="290" t="s">
        <v>2676</v>
      </c>
      <c r="H102" s="290" t="s">
        <v>2677</v>
      </c>
      <c r="I102" s="288" t="s">
        <v>4337</v>
      </c>
      <c r="J102" s="287" t="s">
        <v>3820</v>
      </c>
      <c r="K102" s="289" t="s">
        <v>2678</v>
      </c>
      <c r="L102" s="292"/>
    </row>
    <row r="103" spans="1:12" ht="56.25" customHeight="1">
      <c r="A103" s="286">
        <v>101</v>
      </c>
      <c r="B103" s="287">
        <v>980831</v>
      </c>
      <c r="C103" s="294" t="s">
        <v>2679</v>
      </c>
      <c r="D103" s="290" t="s">
        <v>2680</v>
      </c>
      <c r="E103" s="293"/>
      <c r="F103" s="293"/>
      <c r="G103" s="290" t="s">
        <v>2681</v>
      </c>
      <c r="H103" s="290" t="s">
        <v>2682</v>
      </c>
      <c r="I103" s="288" t="s">
        <v>4337</v>
      </c>
      <c r="J103" s="287" t="s">
        <v>1837</v>
      </c>
      <c r="K103" s="289" t="s">
        <v>2678</v>
      </c>
      <c r="L103" s="292"/>
    </row>
    <row r="104" spans="1:12" ht="59.25" customHeight="1">
      <c r="A104" s="286">
        <v>102</v>
      </c>
      <c r="B104" s="287">
        <v>980831</v>
      </c>
      <c r="C104" s="294" t="s">
        <v>2683</v>
      </c>
      <c r="D104" s="290" t="s">
        <v>2684</v>
      </c>
      <c r="E104" s="293"/>
      <c r="F104" s="293"/>
      <c r="G104" s="290" t="s">
        <v>5058</v>
      </c>
      <c r="H104" s="290" t="s">
        <v>5059</v>
      </c>
      <c r="I104" s="288" t="s">
        <v>4337</v>
      </c>
      <c r="J104" s="287" t="s">
        <v>2685</v>
      </c>
      <c r="K104" s="289" t="s">
        <v>2678</v>
      </c>
      <c r="L104" s="292"/>
    </row>
    <row r="105" spans="1:12" ht="48" customHeight="1">
      <c r="A105" s="286">
        <v>103</v>
      </c>
      <c r="B105" s="287">
        <v>980831</v>
      </c>
      <c r="C105" s="294" t="s">
        <v>2686</v>
      </c>
      <c r="D105" s="290" t="s">
        <v>754</v>
      </c>
      <c r="E105" s="293"/>
      <c r="F105" s="293"/>
      <c r="G105" s="290" t="s">
        <v>2687</v>
      </c>
      <c r="H105" s="290" t="s">
        <v>600</v>
      </c>
      <c r="I105" s="288" t="s">
        <v>4337</v>
      </c>
      <c r="J105" s="287" t="s">
        <v>1427</v>
      </c>
      <c r="K105" s="289" t="s">
        <v>2688</v>
      </c>
      <c r="L105" s="292"/>
    </row>
    <row r="106" spans="1:12" ht="48" customHeight="1" thickBot="1">
      <c r="A106" s="295">
        <v>104</v>
      </c>
      <c r="B106" s="296">
        <v>980831</v>
      </c>
      <c r="C106" s="297" t="s">
        <v>2689</v>
      </c>
      <c r="D106" s="298" t="s">
        <v>2690</v>
      </c>
      <c r="E106" s="299"/>
      <c r="F106" s="299"/>
      <c r="G106" s="298" t="s">
        <v>2691</v>
      </c>
      <c r="H106" s="298" t="s">
        <v>5068</v>
      </c>
      <c r="I106" s="300" t="s">
        <v>4337</v>
      </c>
      <c r="J106" s="296" t="s">
        <v>3820</v>
      </c>
      <c r="K106" s="301" t="s">
        <v>2692</v>
      </c>
      <c r="L106" s="302"/>
    </row>
    <row r="107" spans="1:12" ht="53.25" customHeight="1" thickBot="1">
      <c r="A107" s="581" t="s">
        <v>2693</v>
      </c>
      <c r="B107" s="582"/>
      <c r="C107" s="582"/>
      <c r="D107" s="582"/>
      <c r="E107" s="582"/>
      <c r="F107" s="582"/>
      <c r="G107" s="582"/>
      <c r="H107" s="582"/>
      <c r="I107" s="582"/>
      <c r="J107" s="582"/>
      <c r="K107" s="582"/>
      <c r="L107" s="583"/>
    </row>
  </sheetData>
  <mergeCells count="2">
    <mergeCell ref="A1:L1"/>
    <mergeCell ref="A107:L107"/>
  </mergeCells>
  <hyperlinks>
    <hyperlink ref="G11" r:id="rId1" display="http://tw.wrs.yahoo.com/_ylt=A3TWBYeYaadKj64AaHtr1gt.;_ylu=X3oDMTBybjNma2s2BHNlYwNzcgRwb3MDMQRjb2xvA3RwMgR2dGlkAw--/SIG=11dhqs36f/EXP=1252571928/**http%3a/www.cbctwn.com.tw/"/>
  </hyperlink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73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L23"/>
  <sheetViews>
    <sheetView workbookViewId="0" topLeftCell="A1">
      <selection activeCell="A2" sqref="A2"/>
    </sheetView>
  </sheetViews>
  <sheetFormatPr defaultColWidth="9.00390625" defaultRowHeight="16.5"/>
  <cols>
    <col min="1" max="1" width="5.625" style="303" customWidth="1"/>
    <col min="2" max="4" width="10.625" style="303" customWidth="1"/>
    <col min="5" max="8" width="18.625" style="303" customWidth="1"/>
    <col min="9" max="9" width="10.625" style="303" customWidth="1"/>
    <col min="10" max="10" width="12.625" style="303" customWidth="1"/>
    <col min="11" max="11" width="22.625" style="303" customWidth="1"/>
    <col min="12" max="12" width="18.625" style="303" customWidth="1"/>
    <col min="13" max="16384" width="9.00390625" style="303" customWidth="1"/>
  </cols>
  <sheetData>
    <row r="1" spans="1:12" ht="30" customHeight="1" thickBot="1">
      <c r="A1" s="584" t="s">
        <v>2694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6"/>
    </row>
    <row r="2" spans="1:12" ht="42" customHeight="1">
      <c r="A2" s="304" t="s">
        <v>4320</v>
      </c>
      <c r="B2" s="305" t="s">
        <v>4321</v>
      </c>
      <c r="C2" s="305" t="s">
        <v>4322</v>
      </c>
      <c r="D2" s="305" t="s">
        <v>4323</v>
      </c>
      <c r="E2" s="305" t="s">
        <v>4324</v>
      </c>
      <c r="F2" s="305" t="s">
        <v>4325</v>
      </c>
      <c r="G2" s="305" t="s">
        <v>4326</v>
      </c>
      <c r="H2" s="305" t="s">
        <v>4327</v>
      </c>
      <c r="I2" s="305" t="s">
        <v>4328</v>
      </c>
      <c r="J2" s="305" t="s">
        <v>4329</v>
      </c>
      <c r="K2" s="305" t="s">
        <v>4330</v>
      </c>
      <c r="L2" s="306" t="s">
        <v>4331</v>
      </c>
    </row>
    <row r="3" spans="1:12" ht="42" customHeight="1">
      <c r="A3" s="307">
        <v>1</v>
      </c>
      <c r="B3" s="308">
        <v>980803</v>
      </c>
      <c r="C3" s="309" t="s">
        <v>2695</v>
      </c>
      <c r="D3" s="310" t="s">
        <v>2286</v>
      </c>
      <c r="E3" s="311" t="s">
        <v>2696</v>
      </c>
      <c r="F3" s="311" t="s">
        <v>2697</v>
      </c>
      <c r="G3" s="310"/>
      <c r="H3" s="310"/>
      <c r="I3" s="309" t="s">
        <v>4337</v>
      </c>
      <c r="J3" s="310" t="s">
        <v>4315</v>
      </c>
      <c r="K3" s="311" t="s">
        <v>2697</v>
      </c>
      <c r="L3" s="312"/>
    </row>
    <row r="4" spans="1:12" ht="42" customHeight="1">
      <c r="A4" s="307">
        <v>2</v>
      </c>
      <c r="B4" s="308">
        <v>980803</v>
      </c>
      <c r="C4" s="309" t="s">
        <v>2698</v>
      </c>
      <c r="D4" s="310" t="s">
        <v>1223</v>
      </c>
      <c r="E4" s="311" t="s">
        <v>2699</v>
      </c>
      <c r="F4" s="311" t="s">
        <v>2700</v>
      </c>
      <c r="G4" s="310"/>
      <c r="H4" s="310"/>
      <c r="I4" s="309" t="s">
        <v>4337</v>
      </c>
      <c r="J4" s="310" t="s">
        <v>4315</v>
      </c>
      <c r="K4" s="311" t="s">
        <v>2701</v>
      </c>
      <c r="L4" s="312"/>
    </row>
    <row r="5" spans="1:12" ht="57.75" customHeight="1">
      <c r="A5" s="307">
        <v>3</v>
      </c>
      <c r="B5" s="308">
        <v>980811</v>
      </c>
      <c r="C5" s="309" t="s">
        <v>2702</v>
      </c>
      <c r="D5" s="313" t="s">
        <v>2703</v>
      </c>
      <c r="E5" s="311" t="s">
        <v>2704</v>
      </c>
      <c r="F5" s="310"/>
      <c r="G5" s="310"/>
      <c r="H5" s="310"/>
      <c r="I5" s="309" t="s">
        <v>4337</v>
      </c>
      <c r="J5" s="310" t="s">
        <v>4391</v>
      </c>
      <c r="K5" s="311" t="s">
        <v>2705</v>
      </c>
      <c r="L5" s="312"/>
    </row>
    <row r="6" spans="1:12" ht="57.75" customHeight="1">
      <c r="A6" s="307">
        <v>4</v>
      </c>
      <c r="B6" s="308">
        <v>980811</v>
      </c>
      <c r="C6" s="309" t="s">
        <v>2706</v>
      </c>
      <c r="D6" s="313" t="s">
        <v>2703</v>
      </c>
      <c r="E6" s="311" t="s">
        <v>2707</v>
      </c>
      <c r="F6" s="314"/>
      <c r="G6" s="314"/>
      <c r="H6" s="314"/>
      <c r="I6" s="309" t="s">
        <v>4337</v>
      </c>
      <c r="J6" s="310" t="s">
        <v>4391</v>
      </c>
      <c r="K6" s="311" t="s">
        <v>2705</v>
      </c>
      <c r="L6" s="315"/>
    </row>
    <row r="7" spans="1:12" ht="57.75" customHeight="1">
      <c r="A7" s="307">
        <v>5</v>
      </c>
      <c r="B7" s="308">
        <v>980811</v>
      </c>
      <c r="C7" s="309" t="s">
        <v>2708</v>
      </c>
      <c r="D7" s="313" t="s">
        <v>2703</v>
      </c>
      <c r="E7" s="311" t="s">
        <v>2709</v>
      </c>
      <c r="F7" s="314"/>
      <c r="G7" s="314"/>
      <c r="H7" s="314"/>
      <c r="I7" s="309" t="s">
        <v>4337</v>
      </c>
      <c r="J7" s="310" t="s">
        <v>4391</v>
      </c>
      <c r="K7" s="311" t="s">
        <v>2705</v>
      </c>
      <c r="L7" s="315"/>
    </row>
    <row r="8" spans="1:12" ht="45" customHeight="1">
      <c r="A8" s="307">
        <v>6</v>
      </c>
      <c r="B8" s="308">
        <v>980811</v>
      </c>
      <c r="C8" s="309" t="s">
        <v>2710</v>
      </c>
      <c r="D8" s="313" t="s">
        <v>2711</v>
      </c>
      <c r="E8" s="311" t="s">
        <v>2712</v>
      </c>
      <c r="F8" s="311" t="s">
        <v>2713</v>
      </c>
      <c r="G8" s="314"/>
      <c r="H8" s="314"/>
      <c r="I8" s="309" t="s">
        <v>4337</v>
      </c>
      <c r="J8" s="310" t="s">
        <v>2714</v>
      </c>
      <c r="K8" s="311" t="s">
        <v>2715</v>
      </c>
      <c r="L8" s="315"/>
    </row>
    <row r="9" spans="1:12" ht="45" customHeight="1">
      <c r="A9" s="307">
        <v>7</v>
      </c>
      <c r="B9" s="308">
        <v>980811</v>
      </c>
      <c r="C9" s="309" t="s">
        <v>2716</v>
      </c>
      <c r="D9" s="313" t="s">
        <v>2717</v>
      </c>
      <c r="E9" s="311" t="s">
        <v>2718</v>
      </c>
      <c r="F9" s="311" t="s">
        <v>2719</v>
      </c>
      <c r="G9" s="311" t="s">
        <v>2718</v>
      </c>
      <c r="H9" s="311" t="s">
        <v>2719</v>
      </c>
      <c r="I9" s="309" t="s">
        <v>4337</v>
      </c>
      <c r="J9" s="310" t="s">
        <v>4041</v>
      </c>
      <c r="K9" s="311" t="s">
        <v>2720</v>
      </c>
      <c r="L9" s="315"/>
    </row>
    <row r="10" spans="1:12" ht="45" customHeight="1">
      <c r="A10" s="307">
        <v>8</v>
      </c>
      <c r="B10" s="308">
        <v>980811</v>
      </c>
      <c r="C10" s="309" t="s">
        <v>2721</v>
      </c>
      <c r="D10" s="313" t="s">
        <v>2722</v>
      </c>
      <c r="E10" s="311" t="s">
        <v>2723</v>
      </c>
      <c r="F10" s="311" t="s">
        <v>2724</v>
      </c>
      <c r="G10" s="311" t="s">
        <v>2723</v>
      </c>
      <c r="H10" s="311" t="s">
        <v>2724</v>
      </c>
      <c r="I10" s="309" t="s">
        <v>4337</v>
      </c>
      <c r="J10" s="310" t="s">
        <v>4041</v>
      </c>
      <c r="K10" s="311" t="s">
        <v>2724</v>
      </c>
      <c r="L10" s="315"/>
    </row>
    <row r="11" spans="1:12" ht="45" customHeight="1">
      <c r="A11" s="307">
        <v>9</v>
      </c>
      <c r="B11" s="308">
        <v>980811</v>
      </c>
      <c r="C11" s="309" t="s">
        <v>2725</v>
      </c>
      <c r="D11" s="313" t="s">
        <v>2726</v>
      </c>
      <c r="E11" s="311" t="s">
        <v>2727</v>
      </c>
      <c r="F11" s="311" t="s">
        <v>2728</v>
      </c>
      <c r="G11" s="311" t="s">
        <v>2727</v>
      </c>
      <c r="H11" s="311" t="s">
        <v>2728</v>
      </c>
      <c r="I11" s="309" t="s">
        <v>4337</v>
      </c>
      <c r="J11" s="310" t="s">
        <v>2729</v>
      </c>
      <c r="K11" s="311" t="s">
        <v>2730</v>
      </c>
      <c r="L11" s="315"/>
    </row>
    <row r="12" spans="1:12" ht="45" customHeight="1">
      <c r="A12" s="307">
        <v>10</v>
      </c>
      <c r="B12" s="308">
        <v>980811</v>
      </c>
      <c r="C12" s="309" t="s">
        <v>2731</v>
      </c>
      <c r="D12" s="313" t="s">
        <v>2732</v>
      </c>
      <c r="E12" s="311" t="s">
        <v>1546</v>
      </c>
      <c r="F12" s="311" t="s">
        <v>1547</v>
      </c>
      <c r="G12" s="311" t="s">
        <v>1546</v>
      </c>
      <c r="H12" s="311" t="s">
        <v>1547</v>
      </c>
      <c r="I12" s="309" t="s">
        <v>4337</v>
      </c>
      <c r="J12" s="310" t="s">
        <v>2733</v>
      </c>
      <c r="K12" s="311" t="s">
        <v>2734</v>
      </c>
      <c r="L12" s="315"/>
    </row>
    <row r="13" spans="1:12" ht="45" customHeight="1">
      <c r="A13" s="307">
        <v>11</v>
      </c>
      <c r="B13" s="308">
        <v>980814</v>
      </c>
      <c r="C13" s="316" t="s">
        <v>2735</v>
      </c>
      <c r="D13" s="313" t="s">
        <v>2732</v>
      </c>
      <c r="E13" s="311" t="s">
        <v>2736</v>
      </c>
      <c r="F13" s="311" t="s">
        <v>2737</v>
      </c>
      <c r="G13" s="314"/>
      <c r="H13" s="314"/>
      <c r="I13" s="309" t="s">
        <v>4337</v>
      </c>
      <c r="J13" s="310" t="s">
        <v>4315</v>
      </c>
      <c r="K13" s="311" t="s">
        <v>2737</v>
      </c>
      <c r="L13" s="315"/>
    </row>
    <row r="14" spans="1:12" ht="44.25" customHeight="1">
      <c r="A14" s="307">
        <v>12</v>
      </c>
      <c r="B14" s="308">
        <v>980818</v>
      </c>
      <c r="C14" s="316" t="s">
        <v>2738</v>
      </c>
      <c r="D14" s="313" t="s">
        <v>4366</v>
      </c>
      <c r="E14" s="311" t="s">
        <v>3675</v>
      </c>
      <c r="F14" s="311" t="s">
        <v>1870</v>
      </c>
      <c r="G14" s="314"/>
      <c r="H14" s="314"/>
      <c r="I14" s="309" t="s">
        <v>4337</v>
      </c>
      <c r="J14" s="310" t="s">
        <v>2739</v>
      </c>
      <c r="K14" s="311" t="s">
        <v>1870</v>
      </c>
      <c r="L14" s="315"/>
    </row>
    <row r="15" spans="1:12" ht="44.25" customHeight="1">
      <c r="A15" s="307">
        <v>13</v>
      </c>
      <c r="B15" s="308">
        <v>980818</v>
      </c>
      <c r="C15" s="316" t="s">
        <v>2740</v>
      </c>
      <c r="D15" s="313" t="s">
        <v>2741</v>
      </c>
      <c r="E15" s="311" t="s">
        <v>2742</v>
      </c>
      <c r="F15" s="311" t="s">
        <v>2743</v>
      </c>
      <c r="G15" s="314"/>
      <c r="H15" s="314"/>
      <c r="I15" s="309" t="s">
        <v>4337</v>
      </c>
      <c r="J15" s="310" t="s">
        <v>2739</v>
      </c>
      <c r="K15" s="311" t="s">
        <v>2743</v>
      </c>
      <c r="L15" s="315"/>
    </row>
    <row r="16" spans="1:12" ht="44.25" customHeight="1">
      <c r="A16" s="307">
        <v>14</v>
      </c>
      <c r="B16" s="308">
        <v>980818</v>
      </c>
      <c r="C16" s="316" t="s">
        <v>2744</v>
      </c>
      <c r="D16" s="313" t="s">
        <v>3866</v>
      </c>
      <c r="E16" s="311" t="s">
        <v>2745</v>
      </c>
      <c r="F16" s="311" t="s">
        <v>1870</v>
      </c>
      <c r="G16" s="314"/>
      <c r="H16" s="314"/>
      <c r="I16" s="309" t="s">
        <v>4337</v>
      </c>
      <c r="J16" s="310" t="s">
        <v>2739</v>
      </c>
      <c r="K16" s="311" t="s">
        <v>1870</v>
      </c>
      <c r="L16" s="315"/>
    </row>
    <row r="17" spans="1:12" ht="44.25" customHeight="1">
      <c r="A17" s="307">
        <v>15</v>
      </c>
      <c r="B17" s="308">
        <v>980818</v>
      </c>
      <c r="C17" s="316" t="s">
        <v>2746</v>
      </c>
      <c r="D17" s="313" t="s">
        <v>2726</v>
      </c>
      <c r="E17" s="311" t="s">
        <v>2747</v>
      </c>
      <c r="F17" s="311" t="s">
        <v>2743</v>
      </c>
      <c r="G17" s="314"/>
      <c r="H17" s="314"/>
      <c r="I17" s="309" t="s">
        <v>4337</v>
      </c>
      <c r="J17" s="310" t="s">
        <v>2739</v>
      </c>
      <c r="K17" s="311" t="s">
        <v>2743</v>
      </c>
      <c r="L17" s="315"/>
    </row>
    <row r="18" spans="1:12" ht="44.25" customHeight="1">
      <c r="A18" s="307">
        <v>16</v>
      </c>
      <c r="B18" s="308">
        <v>980824</v>
      </c>
      <c r="C18" s="316" t="s">
        <v>2748</v>
      </c>
      <c r="D18" s="313" t="s">
        <v>4371</v>
      </c>
      <c r="E18" s="311" t="s">
        <v>2749</v>
      </c>
      <c r="F18" s="311" t="s">
        <v>2750</v>
      </c>
      <c r="G18" s="314"/>
      <c r="H18" s="314"/>
      <c r="I18" s="309" t="s">
        <v>4337</v>
      </c>
      <c r="J18" s="310" t="s">
        <v>2751</v>
      </c>
      <c r="K18" s="311" t="s">
        <v>2750</v>
      </c>
      <c r="L18" s="315"/>
    </row>
    <row r="19" spans="1:12" ht="45.75" customHeight="1">
      <c r="A19" s="307">
        <v>17</v>
      </c>
      <c r="B19" s="308">
        <v>980826</v>
      </c>
      <c r="C19" s="316" t="s">
        <v>2752</v>
      </c>
      <c r="D19" s="311" t="s">
        <v>2732</v>
      </c>
      <c r="E19" s="311" t="s">
        <v>2753</v>
      </c>
      <c r="F19" s="311" t="s">
        <v>2754</v>
      </c>
      <c r="G19" s="314"/>
      <c r="H19" s="314"/>
      <c r="I19" s="309" t="s">
        <v>4337</v>
      </c>
      <c r="J19" s="310" t="s">
        <v>1239</v>
      </c>
      <c r="K19" s="311" t="s">
        <v>2754</v>
      </c>
      <c r="L19" s="315"/>
    </row>
    <row r="20" spans="1:12" ht="56.25" customHeight="1">
      <c r="A20" s="307">
        <v>18</v>
      </c>
      <c r="B20" s="308">
        <v>980826</v>
      </c>
      <c r="C20" s="316" t="s">
        <v>2755</v>
      </c>
      <c r="D20" s="311" t="s">
        <v>4603</v>
      </c>
      <c r="E20" s="311" t="s">
        <v>2756</v>
      </c>
      <c r="F20" s="311" t="s">
        <v>2757</v>
      </c>
      <c r="G20" s="314"/>
      <c r="H20" s="314"/>
      <c r="I20" s="309" t="s">
        <v>4337</v>
      </c>
      <c r="J20" s="310" t="s">
        <v>4315</v>
      </c>
      <c r="K20" s="311" t="s">
        <v>2758</v>
      </c>
      <c r="L20" s="315"/>
    </row>
    <row r="21" spans="1:12" ht="54" customHeight="1">
      <c r="A21" s="307">
        <v>19</v>
      </c>
      <c r="B21" s="308">
        <v>980826</v>
      </c>
      <c r="C21" s="316" t="s">
        <v>2759</v>
      </c>
      <c r="D21" s="311" t="s">
        <v>4603</v>
      </c>
      <c r="E21" s="311" t="s">
        <v>2760</v>
      </c>
      <c r="F21" s="311" t="s">
        <v>2761</v>
      </c>
      <c r="G21" s="314"/>
      <c r="H21" s="314"/>
      <c r="I21" s="309" t="s">
        <v>2762</v>
      </c>
      <c r="J21" s="310" t="s">
        <v>4313</v>
      </c>
      <c r="K21" s="311" t="s">
        <v>2763</v>
      </c>
      <c r="L21" s="315"/>
    </row>
    <row r="22" spans="1:12" ht="60" customHeight="1" thickBot="1">
      <c r="A22" s="317">
        <v>20</v>
      </c>
      <c r="B22" s="318">
        <v>980826</v>
      </c>
      <c r="C22" s="319" t="s">
        <v>2764</v>
      </c>
      <c r="D22" s="320" t="s">
        <v>1539</v>
      </c>
      <c r="E22" s="320" t="s">
        <v>2765</v>
      </c>
      <c r="F22" s="320" t="s">
        <v>2766</v>
      </c>
      <c r="G22" s="321"/>
      <c r="H22" s="321"/>
      <c r="I22" s="322" t="s">
        <v>4337</v>
      </c>
      <c r="J22" s="323" t="s">
        <v>4313</v>
      </c>
      <c r="K22" s="320" t="s">
        <v>2767</v>
      </c>
      <c r="L22" s="324"/>
    </row>
    <row r="23" spans="1:12" ht="53.25" customHeight="1" thickBot="1">
      <c r="A23" s="587" t="s">
        <v>2768</v>
      </c>
      <c r="B23" s="588"/>
      <c r="C23" s="588"/>
      <c r="D23" s="588"/>
      <c r="E23" s="588"/>
      <c r="F23" s="588"/>
      <c r="G23" s="588"/>
      <c r="H23" s="588"/>
      <c r="I23" s="588"/>
      <c r="J23" s="588"/>
      <c r="K23" s="588"/>
      <c r="L23" s="589"/>
    </row>
  </sheetData>
  <mergeCells count="2">
    <mergeCell ref="A1:L1"/>
    <mergeCell ref="A23:L23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E3" sqref="E3"/>
    </sheetView>
  </sheetViews>
  <sheetFormatPr defaultColWidth="9.00390625" defaultRowHeight="16.5"/>
  <cols>
    <col min="1" max="1" width="5.625" style="325" customWidth="1"/>
    <col min="2" max="4" width="10.625" style="325" customWidth="1"/>
    <col min="5" max="8" width="18.625" style="325" customWidth="1"/>
    <col min="9" max="9" width="10.625" style="325" customWidth="1"/>
    <col min="10" max="10" width="12.625" style="325" customWidth="1"/>
    <col min="11" max="11" width="22.625" style="325" customWidth="1"/>
    <col min="12" max="12" width="18.625" style="325" customWidth="1"/>
    <col min="13" max="16384" width="9.00390625" style="325" customWidth="1"/>
  </cols>
  <sheetData>
    <row r="1" spans="1:12" ht="30" customHeight="1" thickBot="1">
      <c r="A1" s="590" t="s">
        <v>2769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2"/>
    </row>
    <row r="2" spans="1:12" ht="42" customHeight="1">
      <c r="A2" s="326" t="s">
        <v>4320</v>
      </c>
      <c r="B2" s="327" t="s">
        <v>4321</v>
      </c>
      <c r="C2" s="327" t="s">
        <v>4322</v>
      </c>
      <c r="D2" s="327" t="s">
        <v>4323</v>
      </c>
      <c r="E2" s="327" t="s">
        <v>4324</v>
      </c>
      <c r="F2" s="327" t="s">
        <v>4325</v>
      </c>
      <c r="G2" s="327" t="s">
        <v>4326</v>
      </c>
      <c r="H2" s="327" t="s">
        <v>4327</v>
      </c>
      <c r="I2" s="327" t="s">
        <v>4328</v>
      </c>
      <c r="J2" s="327" t="s">
        <v>4329</v>
      </c>
      <c r="K2" s="327" t="s">
        <v>4330</v>
      </c>
      <c r="L2" s="328" t="s">
        <v>4331</v>
      </c>
    </row>
    <row r="3" spans="1:12" ht="39.75" customHeight="1">
      <c r="A3" s="329">
        <v>1</v>
      </c>
      <c r="B3" s="330">
        <v>980901</v>
      </c>
      <c r="C3" s="331" t="s">
        <v>2770</v>
      </c>
      <c r="D3" s="332" t="s">
        <v>2771</v>
      </c>
      <c r="E3" s="333"/>
      <c r="F3" s="333"/>
      <c r="G3" s="334" t="s">
        <v>3827</v>
      </c>
      <c r="H3" s="334" t="s">
        <v>770</v>
      </c>
      <c r="I3" s="331" t="s">
        <v>4337</v>
      </c>
      <c r="J3" s="332" t="s">
        <v>1023</v>
      </c>
      <c r="K3" s="335" t="s">
        <v>2772</v>
      </c>
      <c r="L3" s="336"/>
    </row>
    <row r="4" spans="1:12" ht="39.75" customHeight="1">
      <c r="A4" s="329">
        <v>2</v>
      </c>
      <c r="B4" s="330">
        <v>980901</v>
      </c>
      <c r="C4" s="331" t="s">
        <v>2773</v>
      </c>
      <c r="D4" s="332" t="s">
        <v>3912</v>
      </c>
      <c r="E4" s="333"/>
      <c r="F4" s="333"/>
      <c r="G4" s="334" t="s">
        <v>5066</v>
      </c>
      <c r="H4" s="334" t="s">
        <v>5067</v>
      </c>
      <c r="I4" s="331" t="s">
        <v>4337</v>
      </c>
      <c r="J4" s="332" t="s">
        <v>2774</v>
      </c>
      <c r="K4" s="335" t="s">
        <v>4308</v>
      </c>
      <c r="L4" s="336"/>
    </row>
    <row r="5" spans="1:12" ht="60.75" customHeight="1">
      <c r="A5" s="329">
        <v>3</v>
      </c>
      <c r="B5" s="330">
        <v>980902</v>
      </c>
      <c r="C5" s="331" t="s">
        <v>401</v>
      </c>
      <c r="D5" s="332" t="s">
        <v>382</v>
      </c>
      <c r="E5" s="334" t="s">
        <v>4385</v>
      </c>
      <c r="F5" s="334" t="s">
        <v>4253</v>
      </c>
      <c r="G5" s="334" t="s">
        <v>4385</v>
      </c>
      <c r="H5" s="334" t="s">
        <v>4253</v>
      </c>
      <c r="I5" s="331" t="s">
        <v>4337</v>
      </c>
      <c r="J5" s="332" t="s">
        <v>4391</v>
      </c>
      <c r="K5" s="335" t="s">
        <v>2775</v>
      </c>
      <c r="L5" s="336"/>
    </row>
    <row r="6" spans="1:12" ht="39.75" customHeight="1">
      <c r="A6" s="329">
        <v>4</v>
      </c>
      <c r="B6" s="330">
        <v>980902</v>
      </c>
      <c r="C6" s="331" t="s">
        <v>2776</v>
      </c>
      <c r="D6" s="332" t="s">
        <v>3912</v>
      </c>
      <c r="E6" s="333"/>
      <c r="F6" s="333"/>
      <c r="G6" s="334" t="s">
        <v>4340</v>
      </c>
      <c r="H6" s="334" t="s">
        <v>4341</v>
      </c>
      <c r="I6" s="331" t="s">
        <v>4337</v>
      </c>
      <c r="J6" s="332" t="s">
        <v>4342</v>
      </c>
      <c r="K6" s="335" t="s">
        <v>2777</v>
      </c>
      <c r="L6" s="336"/>
    </row>
    <row r="7" spans="1:12" ht="60" customHeight="1">
      <c r="A7" s="329">
        <v>5</v>
      </c>
      <c r="B7" s="330">
        <v>980902</v>
      </c>
      <c r="C7" s="331" t="s">
        <v>402</v>
      </c>
      <c r="D7" s="332" t="s">
        <v>403</v>
      </c>
      <c r="E7" s="333"/>
      <c r="F7" s="333"/>
      <c r="G7" s="334" t="s">
        <v>3806</v>
      </c>
      <c r="H7" s="334" t="s">
        <v>2778</v>
      </c>
      <c r="I7" s="331" t="s">
        <v>4337</v>
      </c>
      <c r="J7" s="332" t="s">
        <v>2779</v>
      </c>
      <c r="K7" s="335" t="s">
        <v>404</v>
      </c>
      <c r="L7" s="336"/>
    </row>
    <row r="8" spans="1:12" ht="60" customHeight="1">
      <c r="A8" s="329">
        <v>6</v>
      </c>
      <c r="B8" s="330">
        <v>980902</v>
      </c>
      <c r="C8" s="331" t="s">
        <v>2780</v>
      </c>
      <c r="D8" s="332" t="s">
        <v>2781</v>
      </c>
      <c r="E8" s="333"/>
      <c r="F8" s="333"/>
      <c r="G8" s="334" t="s">
        <v>5066</v>
      </c>
      <c r="H8" s="334" t="s">
        <v>5067</v>
      </c>
      <c r="I8" s="331" t="s">
        <v>4337</v>
      </c>
      <c r="J8" s="332" t="s">
        <v>2782</v>
      </c>
      <c r="K8" s="335" t="s">
        <v>404</v>
      </c>
      <c r="L8" s="336"/>
    </row>
    <row r="9" spans="1:12" ht="39.75" customHeight="1">
      <c r="A9" s="329">
        <v>7</v>
      </c>
      <c r="B9" s="330">
        <v>980902</v>
      </c>
      <c r="C9" s="331" t="s">
        <v>2783</v>
      </c>
      <c r="D9" s="332" t="s">
        <v>2784</v>
      </c>
      <c r="E9" s="333"/>
      <c r="F9" s="333"/>
      <c r="G9" s="334" t="s">
        <v>2785</v>
      </c>
      <c r="H9" s="334" t="s">
        <v>2786</v>
      </c>
      <c r="I9" s="331" t="s">
        <v>4337</v>
      </c>
      <c r="J9" s="332" t="s">
        <v>2787</v>
      </c>
      <c r="K9" s="335" t="s">
        <v>2788</v>
      </c>
      <c r="L9" s="336"/>
    </row>
    <row r="10" spans="1:12" ht="39.75" customHeight="1">
      <c r="A10" s="329">
        <v>8</v>
      </c>
      <c r="B10" s="330">
        <v>980902</v>
      </c>
      <c r="C10" s="331" t="s">
        <v>2789</v>
      </c>
      <c r="D10" s="332" t="s">
        <v>1852</v>
      </c>
      <c r="E10" s="334" t="s">
        <v>2790</v>
      </c>
      <c r="F10" s="334" t="s">
        <v>1854</v>
      </c>
      <c r="G10" s="333"/>
      <c r="H10" s="333"/>
      <c r="I10" s="331" t="s">
        <v>4337</v>
      </c>
      <c r="J10" s="332" t="s">
        <v>4319</v>
      </c>
      <c r="K10" s="335" t="s">
        <v>4193</v>
      </c>
      <c r="L10" s="336"/>
    </row>
    <row r="11" spans="1:12" ht="39.75" customHeight="1">
      <c r="A11" s="329">
        <v>9</v>
      </c>
      <c r="B11" s="330">
        <v>980902</v>
      </c>
      <c r="C11" s="331" t="s">
        <v>2791</v>
      </c>
      <c r="D11" s="332" t="s">
        <v>2792</v>
      </c>
      <c r="E11" s="334" t="s">
        <v>4276</v>
      </c>
      <c r="F11" s="334" t="s">
        <v>5089</v>
      </c>
      <c r="G11" s="333"/>
      <c r="H11" s="333"/>
      <c r="I11" s="331" t="s">
        <v>4337</v>
      </c>
      <c r="J11" s="332" t="s">
        <v>4319</v>
      </c>
      <c r="K11" s="335" t="s">
        <v>4193</v>
      </c>
      <c r="L11" s="336"/>
    </row>
    <row r="12" spans="1:12" ht="60" customHeight="1">
      <c r="A12" s="329">
        <v>10</v>
      </c>
      <c r="B12" s="330">
        <v>980902</v>
      </c>
      <c r="C12" s="331" t="s">
        <v>2793</v>
      </c>
      <c r="D12" s="332" t="s">
        <v>405</v>
      </c>
      <c r="E12" s="334" t="s">
        <v>2794</v>
      </c>
      <c r="F12" s="334" t="s">
        <v>1552</v>
      </c>
      <c r="G12" s="333"/>
      <c r="H12" s="333"/>
      <c r="I12" s="331" t="s">
        <v>4337</v>
      </c>
      <c r="J12" s="332" t="s">
        <v>3860</v>
      </c>
      <c r="K12" s="335" t="s">
        <v>2795</v>
      </c>
      <c r="L12" s="336"/>
    </row>
    <row r="13" spans="1:12" ht="60" customHeight="1">
      <c r="A13" s="329">
        <v>11</v>
      </c>
      <c r="B13" s="330">
        <v>980902</v>
      </c>
      <c r="C13" s="331" t="s">
        <v>2796</v>
      </c>
      <c r="D13" s="332" t="s">
        <v>2797</v>
      </c>
      <c r="E13" s="333"/>
      <c r="F13" s="333"/>
      <c r="G13" s="334" t="s">
        <v>5058</v>
      </c>
      <c r="H13" s="334" t="s">
        <v>5059</v>
      </c>
      <c r="I13" s="331" t="s">
        <v>4337</v>
      </c>
      <c r="J13" s="332" t="s">
        <v>2798</v>
      </c>
      <c r="K13" s="335" t="s">
        <v>2799</v>
      </c>
      <c r="L13" s="336"/>
    </row>
    <row r="14" spans="1:12" ht="53.25" customHeight="1">
      <c r="A14" s="329">
        <v>12</v>
      </c>
      <c r="B14" s="330">
        <v>980902</v>
      </c>
      <c r="C14" s="331" t="s">
        <v>2800</v>
      </c>
      <c r="D14" s="332" t="s">
        <v>2801</v>
      </c>
      <c r="E14" s="333"/>
      <c r="F14" s="333"/>
      <c r="G14" s="334" t="s">
        <v>5100</v>
      </c>
      <c r="H14" s="334" t="s">
        <v>5101</v>
      </c>
      <c r="I14" s="331" t="s">
        <v>4337</v>
      </c>
      <c r="J14" s="332" t="s">
        <v>2802</v>
      </c>
      <c r="K14" s="335" t="s">
        <v>2803</v>
      </c>
      <c r="L14" s="336"/>
    </row>
    <row r="15" spans="1:12" ht="53.25" customHeight="1">
      <c r="A15" s="329">
        <v>13</v>
      </c>
      <c r="B15" s="330">
        <v>980902</v>
      </c>
      <c r="C15" s="331" t="s">
        <v>2804</v>
      </c>
      <c r="D15" s="332" t="s">
        <v>1900</v>
      </c>
      <c r="E15" s="333"/>
      <c r="F15" s="333"/>
      <c r="G15" s="334" t="s">
        <v>4385</v>
      </c>
      <c r="H15" s="334" t="s">
        <v>4253</v>
      </c>
      <c r="I15" s="331" t="s">
        <v>4337</v>
      </c>
      <c r="J15" s="332" t="s">
        <v>2802</v>
      </c>
      <c r="K15" s="335" t="s">
        <v>2805</v>
      </c>
      <c r="L15" s="336"/>
    </row>
    <row r="16" spans="1:12" ht="58.5" customHeight="1">
      <c r="A16" s="329">
        <v>14</v>
      </c>
      <c r="B16" s="330">
        <v>980903</v>
      </c>
      <c r="C16" s="331" t="s">
        <v>2806</v>
      </c>
      <c r="D16" s="332" t="s">
        <v>3783</v>
      </c>
      <c r="E16" s="333"/>
      <c r="F16" s="333"/>
      <c r="G16" s="334" t="s">
        <v>4369</v>
      </c>
      <c r="H16" s="334" t="s">
        <v>4368</v>
      </c>
      <c r="I16" s="331" t="s">
        <v>4337</v>
      </c>
      <c r="J16" s="332" t="s">
        <v>2807</v>
      </c>
      <c r="K16" s="335" t="s">
        <v>2808</v>
      </c>
      <c r="L16" s="336"/>
    </row>
    <row r="17" spans="1:12" ht="60" customHeight="1">
      <c r="A17" s="329">
        <v>15</v>
      </c>
      <c r="B17" s="330">
        <v>980903</v>
      </c>
      <c r="C17" s="331" t="s">
        <v>2809</v>
      </c>
      <c r="D17" s="332" t="s">
        <v>2810</v>
      </c>
      <c r="E17" s="333"/>
      <c r="F17" s="333"/>
      <c r="G17" s="334" t="s">
        <v>4363</v>
      </c>
      <c r="H17" s="334" t="s">
        <v>5068</v>
      </c>
      <c r="I17" s="331" t="s">
        <v>4337</v>
      </c>
      <c r="J17" s="332" t="s">
        <v>3820</v>
      </c>
      <c r="K17" s="335" t="s">
        <v>2811</v>
      </c>
      <c r="L17" s="336"/>
    </row>
    <row r="18" spans="1:12" ht="60" customHeight="1">
      <c r="A18" s="329">
        <v>16</v>
      </c>
      <c r="B18" s="330">
        <v>980903</v>
      </c>
      <c r="C18" s="331" t="s">
        <v>2812</v>
      </c>
      <c r="D18" s="332" t="s">
        <v>3878</v>
      </c>
      <c r="E18" s="333"/>
      <c r="F18" s="333"/>
      <c r="G18" s="334" t="s">
        <v>5062</v>
      </c>
      <c r="H18" s="334" t="s">
        <v>406</v>
      </c>
      <c r="I18" s="331" t="s">
        <v>4337</v>
      </c>
      <c r="J18" s="332" t="s">
        <v>3860</v>
      </c>
      <c r="K18" s="335" t="s">
        <v>2811</v>
      </c>
      <c r="L18" s="336"/>
    </row>
    <row r="19" spans="1:12" ht="60" customHeight="1">
      <c r="A19" s="329">
        <v>17</v>
      </c>
      <c r="B19" s="330">
        <v>980904</v>
      </c>
      <c r="C19" s="331" t="s">
        <v>2813</v>
      </c>
      <c r="D19" s="332" t="s">
        <v>2814</v>
      </c>
      <c r="E19" s="333"/>
      <c r="F19" s="333"/>
      <c r="G19" s="334" t="s">
        <v>2815</v>
      </c>
      <c r="H19" s="334" t="s">
        <v>2816</v>
      </c>
      <c r="I19" s="337" t="s">
        <v>407</v>
      </c>
      <c r="J19" s="332" t="s">
        <v>4391</v>
      </c>
      <c r="K19" s="335" t="s">
        <v>2817</v>
      </c>
      <c r="L19" s="336"/>
    </row>
    <row r="20" spans="1:12" ht="60" customHeight="1">
      <c r="A20" s="329">
        <v>18</v>
      </c>
      <c r="B20" s="330">
        <v>980904</v>
      </c>
      <c r="C20" s="331" t="s">
        <v>2818</v>
      </c>
      <c r="D20" s="332" t="s">
        <v>2819</v>
      </c>
      <c r="E20" s="333"/>
      <c r="F20" s="333"/>
      <c r="G20" s="334" t="s">
        <v>2820</v>
      </c>
      <c r="H20" s="334" t="s">
        <v>4364</v>
      </c>
      <c r="I20" s="331" t="s">
        <v>4337</v>
      </c>
      <c r="J20" s="332" t="s">
        <v>2364</v>
      </c>
      <c r="K20" s="335" t="s">
        <v>2817</v>
      </c>
      <c r="L20" s="336"/>
    </row>
    <row r="21" spans="1:12" ht="60" customHeight="1">
      <c r="A21" s="329">
        <v>19</v>
      </c>
      <c r="B21" s="330">
        <v>980907</v>
      </c>
      <c r="C21" s="331" t="s">
        <v>2821</v>
      </c>
      <c r="D21" s="332" t="s">
        <v>2822</v>
      </c>
      <c r="E21" s="333"/>
      <c r="F21" s="333"/>
      <c r="G21" s="334" t="s">
        <v>9</v>
      </c>
      <c r="H21" s="334" t="s">
        <v>3817</v>
      </c>
      <c r="I21" s="331" t="s">
        <v>4337</v>
      </c>
      <c r="J21" s="332" t="s">
        <v>4315</v>
      </c>
      <c r="K21" s="335" t="s">
        <v>2823</v>
      </c>
      <c r="L21" s="336"/>
    </row>
    <row r="22" spans="1:12" ht="60" customHeight="1">
      <c r="A22" s="329">
        <v>20</v>
      </c>
      <c r="B22" s="330">
        <v>980907</v>
      </c>
      <c r="C22" s="331" t="s">
        <v>408</v>
      </c>
      <c r="D22" s="332" t="s">
        <v>4356</v>
      </c>
      <c r="E22" s="334" t="s">
        <v>4357</v>
      </c>
      <c r="F22" s="334"/>
      <c r="G22" s="334" t="s">
        <v>4358</v>
      </c>
      <c r="H22" s="334" t="s">
        <v>2824</v>
      </c>
      <c r="I22" s="331" t="s">
        <v>4337</v>
      </c>
      <c r="J22" s="332" t="s">
        <v>4319</v>
      </c>
      <c r="K22" s="335" t="s">
        <v>2825</v>
      </c>
      <c r="L22" s="336"/>
    </row>
    <row r="23" spans="1:12" ht="60" customHeight="1">
      <c r="A23" s="329">
        <v>21</v>
      </c>
      <c r="B23" s="330">
        <v>980907</v>
      </c>
      <c r="C23" s="331" t="s">
        <v>2826</v>
      </c>
      <c r="D23" s="332" t="s">
        <v>2827</v>
      </c>
      <c r="E23" s="334" t="s">
        <v>4361</v>
      </c>
      <c r="F23" s="333"/>
      <c r="G23" s="334" t="s">
        <v>4358</v>
      </c>
      <c r="H23" s="334" t="s">
        <v>2824</v>
      </c>
      <c r="I23" s="331" t="s">
        <v>4337</v>
      </c>
      <c r="J23" s="332" t="s">
        <v>4319</v>
      </c>
      <c r="K23" s="335" t="s">
        <v>2825</v>
      </c>
      <c r="L23" s="336"/>
    </row>
    <row r="24" spans="1:12" ht="60" customHeight="1">
      <c r="A24" s="329">
        <v>22</v>
      </c>
      <c r="B24" s="330">
        <v>980907</v>
      </c>
      <c r="C24" s="331" t="s">
        <v>2828</v>
      </c>
      <c r="D24" s="332" t="s">
        <v>2829</v>
      </c>
      <c r="E24" s="334"/>
      <c r="F24" s="334"/>
      <c r="G24" s="334" t="s">
        <v>1482</v>
      </c>
      <c r="H24" s="334" t="s">
        <v>2830</v>
      </c>
      <c r="I24" s="331" t="s">
        <v>4337</v>
      </c>
      <c r="J24" s="332" t="s">
        <v>2831</v>
      </c>
      <c r="K24" s="335" t="s">
        <v>2825</v>
      </c>
      <c r="L24" s="336"/>
    </row>
    <row r="25" spans="1:12" ht="60" customHeight="1">
      <c r="A25" s="329">
        <v>23</v>
      </c>
      <c r="B25" s="330">
        <v>980907</v>
      </c>
      <c r="C25" s="331" t="s">
        <v>2832</v>
      </c>
      <c r="D25" s="332" t="s">
        <v>1510</v>
      </c>
      <c r="E25" s="333"/>
      <c r="F25" s="333"/>
      <c r="G25" s="334" t="s">
        <v>4385</v>
      </c>
      <c r="H25" s="334" t="s">
        <v>4253</v>
      </c>
      <c r="I25" s="331" t="s">
        <v>4337</v>
      </c>
      <c r="J25" s="332" t="s">
        <v>3860</v>
      </c>
      <c r="K25" s="335" t="s">
        <v>2833</v>
      </c>
      <c r="L25" s="336"/>
    </row>
    <row r="26" spans="1:12" ht="60" customHeight="1">
      <c r="A26" s="329">
        <v>24</v>
      </c>
      <c r="B26" s="330">
        <v>980907</v>
      </c>
      <c r="C26" s="331" t="s">
        <v>2834</v>
      </c>
      <c r="D26" s="332" t="s">
        <v>3897</v>
      </c>
      <c r="E26" s="333"/>
      <c r="F26" s="333"/>
      <c r="G26" s="334" t="s">
        <v>409</v>
      </c>
      <c r="H26" s="334" t="s">
        <v>410</v>
      </c>
      <c r="I26" s="331" t="s">
        <v>4337</v>
      </c>
      <c r="J26" s="332" t="s">
        <v>1837</v>
      </c>
      <c r="K26" s="335" t="s">
        <v>411</v>
      </c>
      <c r="L26" s="336"/>
    </row>
    <row r="27" spans="1:12" ht="60" customHeight="1">
      <c r="A27" s="329">
        <v>25</v>
      </c>
      <c r="B27" s="330">
        <v>980907</v>
      </c>
      <c r="C27" s="331" t="s">
        <v>2835</v>
      </c>
      <c r="D27" s="332" t="s">
        <v>3866</v>
      </c>
      <c r="E27" s="333"/>
      <c r="F27" s="333"/>
      <c r="G27" s="334" t="s">
        <v>3671</v>
      </c>
      <c r="H27" s="334" t="s">
        <v>412</v>
      </c>
      <c r="I27" s="331" t="s">
        <v>4337</v>
      </c>
      <c r="J27" s="332" t="s">
        <v>3860</v>
      </c>
      <c r="K27" s="335" t="s">
        <v>411</v>
      </c>
      <c r="L27" s="336"/>
    </row>
    <row r="28" spans="1:12" ht="60" customHeight="1">
      <c r="A28" s="329">
        <v>26</v>
      </c>
      <c r="B28" s="330">
        <v>980907</v>
      </c>
      <c r="C28" s="331" t="s">
        <v>2836</v>
      </c>
      <c r="D28" s="332" t="s">
        <v>2837</v>
      </c>
      <c r="E28" s="333"/>
      <c r="F28" s="333"/>
      <c r="G28" s="334" t="s">
        <v>413</v>
      </c>
      <c r="H28" s="334" t="s">
        <v>414</v>
      </c>
      <c r="I28" s="331" t="s">
        <v>4337</v>
      </c>
      <c r="J28" s="332" t="s">
        <v>3860</v>
      </c>
      <c r="K28" s="335" t="s">
        <v>411</v>
      </c>
      <c r="L28" s="336"/>
    </row>
    <row r="29" spans="1:12" ht="60" customHeight="1">
      <c r="A29" s="329">
        <v>27</v>
      </c>
      <c r="B29" s="330">
        <v>980907</v>
      </c>
      <c r="C29" s="331" t="s">
        <v>2838</v>
      </c>
      <c r="D29" s="332" t="s">
        <v>2839</v>
      </c>
      <c r="E29" s="333"/>
      <c r="F29" s="333"/>
      <c r="G29" s="334" t="s">
        <v>3806</v>
      </c>
      <c r="H29" s="334" t="s">
        <v>2840</v>
      </c>
      <c r="I29" s="331" t="s">
        <v>4337</v>
      </c>
      <c r="J29" s="332" t="s">
        <v>4391</v>
      </c>
      <c r="K29" s="335" t="s">
        <v>2841</v>
      </c>
      <c r="L29" s="336"/>
    </row>
    <row r="30" spans="1:12" ht="60" customHeight="1">
      <c r="A30" s="329">
        <v>28</v>
      </c>
      <c r="B30" s="330">
        <v>980907</v>
      </c>
      <c r="C30" s="331" t="s">
        <v>2842</v>
      </c>
      <c r="D30" s="332" t="s">
        <v>603</v>
      </c>
      <c r="E30" s="334" t="s">
        <v>3798</v>
      </c>
      <c r="F30" s="334" t="s">
        <v>2843</v>
      </c>
      <c r="G30" s="333"/>
      <c r="H30" s="333"/>
      <c r="I30" s="331" t="s">
        <v>4337</v>
      </c>
      <c r="J30" s="332" t="s">
        <v>4319</v>
      </c>
      <c r="K30" s="335" t="s">
        <v>2841</v>
      </c>
      <c r="L30" s="336"/>
    </row>
    <row r="31" spans="1:12" ht="60" customHeight="1">
      <c r="A31" s="329">
        <v>29</v>
      </c>
      <c r="B31" s="330">
        <v>980907</v>
      </c>
      <c r="C31" s="331" t="s">
        <v>2844</v>
      </c>
      <c r="D31" s="332" t="s">
        <v>2845</v>
      </c>
      <c r="E31" s="333"/>
      <c r="F31" s="333"/>
      <c r="G31" s="334" t="s">
        <v>3687</v>
      </c>
      <c r="H31" s="334" t="s">
        <v>981</v>
      </c>
      <c r="I31" s="331" t="s">
        <v>4337</v>
      </c>
      <c r="J31" s="332" t="s">
        <v>337</v>
      </c>
      <c r="K31" s="335" t="s">
        <v>2841</v>
      </c>
      <c r="L31" s="336"/>
    </row>
    <row r="32" spans="1:12" ht="60" customHeight="1">
      <c r="A32" s="329">
        <v>30</v>
      </c>
      <c r="B32" s="330">
        <v>980908</v>
      </c>
      <c r="C32" s="331" t="s">
        <v>2846</v>
      </c>
      <c r="D32" s="338" t="s">
        <v>2847</v>
      </c>
      <c r="E32" s="333"/>
      <c r="F32" s="333"/>
      <c r="G32" s="334" t="s">
        <v>4340</v>
      </c>
      <c r="H32" s="334" t="s">
        <v>4341</v>
      </c>
      <c r="I32" s="331" t="s">
        <v>4337</v>
      </c>
      <c r="J32" s="332" t="s">
        <v>415</v>
      </c>
      <c r="K32" s="335" t="s">
        <v>2848</v>
      </c>
      <c r="L32" s="336"/>
    </row>
    <row r="33" spans="1:12" ht="60" customHeight="1">
      <c r="A33" s="329">
        <v>31</v>
      </c>
      <c r="B33" s="330">
        <v>980908</v>
      </c>
      <c r="C33" s="331" t="s">
        <v>2849</v>
      </c>
      <c r="D33" s="338" t="s">
        <v>3815</v>
      </c>
      <c r="E33" s="333"/>
      <c r="F33" s="333"/>
      <c r="G33" s="334" t="s">
        <v>4385</v>
      </c>
      <c r="H33" s="334" t="s">
        <v>4253</v>
      </c>
      <c r="I33" s="331" t="s">
        <v>4337</v>
      </c>
      <c r="J33" s="332" t="s">
        <v>2850</v>
      </c>
      <c r="K33" s="335" t="s">
        <v>2851</v>
      </c>
      <c r="L33" s="336"/>
    </row>
    <row r="34" spans="1:12" ht="60" customHeight="1">
      <c r="A34" s="329">
        <v>32</v>
      </c>
      <c r="B34" s="330">
        <v>980908</v>
      </c>
      <c r="C34" s="331" t="s">
        <v>2852</v>
      </c>
      <c r="D34" s="338" t="s">
        <v>4371</v>
      </c>
      <c r="E34" s="334" t="s">
        <v>416</v>
      </c>
      <c r="F34" s="334" t="s">
        <v>417</v>
      </c>
      <c r="G34" s="334" t="s">
        <v>4385</v>
      </c>
      <c r="H34" s="334" t="s">
        <v>4253</v>
      </c>
      <c r="I34" s="331" t="s">
        <v>4337</v>
      </c>
      <c r="J34" s="332" t="s">
        <v>2853</v>
      </c>
      <c r="K34" s="335" t="s">
        <v>418</v>
      </c>
      <c r="L34" s="336"/>
    </row>
    <row r="35" spans="1:12" ht="60" customHeight="1">
      <c r="A35" s="329">
        <v>33</v>
      </c>
      <c r="B35" s="330">
        <v>980908</v>
      </c>
      <c r="C35" s="331" t="s">
        <v>2854</v>
      </c>
      <c r="D35" s="338" t="s">
        <v>603</v>
      </c>
      <c r="E35" s="334" t="s">
        <v>3798</v>
      </c>
      <c r="F35" s="334" t="s">
        <v>2843</v>
      </c>
      <c r="G35" s="333"/>
      <c r="H35" s="333"/>
      <c r="I35" s="331" t="s">
        <v>4337</v>
      </c>
      <c r="J35" s="332" t="s">
        <v>2855</v>
      </c>
      <c r="K35" s="335" t="s">
        <v>2856</v>
      </c>
      <c r="L35" s="336"/>
    </row>
    <row r="36" spans="1:12" ht="60" customHeight="1">
      <c r="A36" s="329">
        <v>34</v>
      </c>
      <c r="B36" s="330">
        <v>980908</v>
      </c>
      <c r="C36" s="331" t="s">
        <v>2857</v>
      </c>
      <c r="D36" s="338" t="s">
        <v>2858</v>
      </c>
      <c r="E36" s="333"/>
      <c r="F36" s="333"/>
      <c r="G36" s="334" t="s">
        <v>3758</v>
      </c>
      <c r="H36" s="334" t="s">
        <v>4281</v>
      </c>
      <c r="I36" s="331" t="s">
        <v>4337</v>
      </c>
      <c r="J36" s="332" t="s">
        <v>300</v>
      </c>
      <c r="K36" s="335" t="s">
        <v>2859</v>
      </c>
      <c r="L36" s="336"/>
    </row>
    <row r="37" spans="1:12" ht="39.75" customHeight="1">
      <c r="A37" s="329">
        <v>35</v>
      </c>
      <c r="B37" s="330">
        <v>980908</v>
      </c>
      <c r="C37" s="331" t="s">
        <v>2860</v>
      </c>
      <c r="D37" s="338" t="s">
        <v>419</v>
      </c>
      <c r="E37" s="333"/>
      <c r="F37" s="333"/>
      <c r="G37" s="334" t="s">
        <v>4363</v>
      </c>
      <c r="H37" s="334" t="s">
        <v>5068</v>
      </c>
      <c r="I37" s="331" t="s">
        <v>4337</v>
      </c>
      <c r="J37" s="332" t="s">
        <v>3820</v>
      </c>
      <c r="K37" s="335" t="s">
        <v>2861</v>
      </c>
      <c r="L37" s="336"/>
    </row>
    <row r="38" spans="1:12" ht="63">
      <c r="A38" s="329">
        <v>36</v>
      </c>
      <c r="B38" s="330">
        <v>980909</v>
      </c>
      <c r="C38" s="331" t="s">
        <v>420</v>
      </c>
      <c r="D38" s="338" t="s">
        <v>2862</v>
      </c>
      <c r="E38" s="333"/>
      <c r="F38" s="333"/>
      <c r="G38" s="334" t="s">
        <v>4340</v>
      </c>
      <c r="H38" s="334" t="s">
        <v>4341</v>
      </c>
      <c r="I38" s="331" t="s">
        <v>4337</v>
      </c>
      <c r="J38" s="332" t="s">
        <v>421</v>
      </c>
      <c r="K38" s="335" t="s">
        <v>2863</v>
      </c>
      <c r="L38" s="336"/>
    </row>
    <row r="39" spans="1:12" ht="60" customHeight="1">
      <c r="A39" s="329">
        <v>37</v>
      </c>
      <c r="B39" s="330">
        <v>980909</v>
      </c>
      <c r="C39" s="331" t="s">
        <v>2864</v>
      </c>
      <c r="D39" s="338" t="s">
        <v>2865</v>
      </c>
      <c r="E39" s="333"/>
      <c r="F39" s="333"/>
      <c r="G39" s="334" t="s">
        <v>1309</v>
      </c>
      <c r="H39" s="334" t="s">
        <v>2866</v>
      </c>
      <c r="I39" s="331" t="s">
        <v>4337</v>
      </c>
      <c r="J39" s="332" t="s">
        <v>422</v>
      </c>
      <c r="K39" s="335" t="s">
        <v>2867</v>
      </c>
      <c r="L39" s="336"/>
    </row>
    <row r="40" spans="1:12" ht="44.25" customHeight="1">
      <c r="A40" s="329">
        <v>38</v>
      </c>
      <c r="B40" s="330">
        <v>980909</v>
      </c>
      <c r="C40" s="331" t="s">
        <v>2868</v>
      </c>
      <c r="D40" s="338" t="s">
        <v>2869</v>
      </c>
      <c r="E40" s="333"/>
      <c r="F40" s="333"/>
      <c r="G40" s="334" t="s">
        <v>3827</v>
      </c>
      <c r="H40" s="334" t="s">
        <v>770</v>
      </c>
      <c r="I40" s="331" t="s">
        <v>4337</v>
      </c>
      <c r="J40" s="332" t="s">
        <v>1023</v>
      </c>
      <c r="K40" s="335" t="s">
        <v>2870</v>
      </c>
      <c r="L40" s="336"/>
    </row>
    <row r="41" spans="1:12" ht="39.75" customHeight="1">
      <c r="A41" s="329">
        <v>39</v>
      </c>
      <c r="B41" s="330">
        <v>980909</v>
      </c>
      <c r="C41" s="331" t="s">
        <v>423</v>
      </c>
      <c r="D41" s="338" t="s">
        <v>1042</v>
      </c>
      <c r="E41" s="333"/>
      <c r="F41" s="333"/>
      <c r="G41" s="334" t="s">
        <v>4385</v>
      </c>
      <c r="H41" s="334" t="s">
        <v>4253</v>
      </c>
      <c r="I41" s="331" t="s">
        <v>4337</v>
      </c>
      <c r="J41" s="332" t="s">
        <v>2364</v>
      </c>
      <c r="K41" s="335" t="s">
        <v>2871</v>
      </c>
      <c r="L41" s="336"/>
    </row>
    <row r="42" spans="1:12" ht="60" customHeight="1">
      <c r="A42" s="329">
        <v>40</v>
      </c>
      <c r="B42" s="330">
        <v>980909</v>
      </c>
      <c r="C42" s="331" t="s">
        <v>424</v>
      </c>
      <c r="D42" s="338" t="s">
        <v>3690</v>
      </c>
      <c r="E42" s="333"/>
      <c r="F42" s="333"/>
      <c r="G42" s="334" t="s">
        <v>4363</v>
      </c>
      <c r="H42" s="334" t="s">
        <v>5068</v>
      </c>
      <c r="I42" s="331" t="s">
        <v>4337</v>
      </c>
      <c r="J42" s="332" t="s">
        <v>4215</v>
      </c>
      <c r="K42" s="335" t="s">
        <v>2872</v>
      </c>
      <c r="L42" s="336"/>
    </row>
    <row r="43" spans="1:12" ht="60" customHeight="1">
      <c r="A43" s="329">
        <v>41</v>
      </c>
      <c r="B43" s="330">
        <v>980909</v>
      </c>
      <c r="C43" s="331" t="s">
        <v>2873</v>
      </c>
      <c r="D43" s="338" t="s">
        <v>2874</v>
      </c>
      <c r="E43" s="333"/>
      <c r="F43" s="333"/>
      <c r="G43" s="334" t="s">
        <v>4363</v>
      </c>
      <c r="H43" s="334" t="s">
        <v>5068</v>
      </c>
      <c r="I43" s="331" t="s">
        <v>4337</v>
      </c>
      <c r="J43" s="332" t="s">
        <v>3820</v>
      </c>
      <c r="K43" s="335" t="s">
        <v>2872</v>
      </c>
      <c r="L43" s="336"/>
    </row>
    <row r="44" spans="1:12" ht="60" customHeight="1">
      <c r="A44" s="329">
        <v>42</v>
      </c>
      <c r="B44" s="330">
        <v>980910</v>
      </c>
      <c r="C44" s="331" t="s">
        <v>425</v>
      </c>
      <c r="D44" s="338" t="s">
        <v>831</v>
      </c>
      <c r="E44" s="333"/>
      <c r="F44" s="333"/>
      <c r="G44" s="334" t="s">
        <v>3888</v>
      </c>
      <c r="H44" s="334" t="s">
        <v>832</v>
      </c>
      <c r="I44" s="331" t="s">
        <v>4337</v>
      </c>
      <c r="J44" s="332" t="s">
        <v>4391</v>
      </c>
      <c r="K44" s="335" t="s">
        <v>2875</v>
      </c>
      <c r="L44" s="336"/>
    </row>
    <row r="45" spans="1:12" ht="60" customHeight="1">
      <c r="A45" s="329">
        <v>43</v>
      </c>
      <c r="B45" s="330">
        <v>980913</v>
      </c>
      <c r="C45" s="331" t="s">
        <v>426</v>
      </c>
      <c r="D45" s="338" t="s">
        <v>773</v>
      </c>
      <c r="E45" s="333"/>
      <c r="F45" s="333"/>
      <c r="G45" s="334" t="s">
        <v>698</v>
      </c>
      <c r="H45" s="334" t="s">
        <v>699</v>
      </c>
      <c r="I45" s="331" t="s">
        <v>4337</v>
      </c>
      <c r="J45" s="332" t="s">
        <v>2876</v>
      </c>
      <c r="K45" s="335" t="s">
        <v>427</v>
      </c>
      <c r="L45" s="336"/>
    </row>
    <row r="46" spans="1:12" ht="45.75" customHeight="1">
      <c r="A46" s="329">
        <v>44</v>
      </c>
      <c r="B46" s="330">
        <v>980914</v>
      </c>
      <c r="C46" s="331" t="s">
        <v>428</v>
      </c>
      <c r="D46" s="338" t="s">
        <v>630</v>
      </c>
      <c r="E46" s="334" t="s">
        <v>2877</v>
      </c>
      <c r="F46" s="334" t="s">
        <v>2878</v>
      </c>
      <c r="G46" s="333"/>
      <c r="H46" s="333"/>
      <c r="I46" s="331" t="s">
        <v>4337</v>
      </c>
      <c r="J46" s="332" t="s">
        <v>2879</v>
      </c>
      <c r="K46" s="335" t="s">
        <v>287</v>
      </c>
      <c r="L46" s="336"/>
    </row>
    <row r="47" spans="1:12" ht="60" customHeight="1">
      <c r="A47" s="329">
        <v>45</v>
      </c>
      <c r="B47" s="330">
        <v>980914</v>
      </c>
      <c r="C47" s="331" t="s">
        <v>429</v>
      </c>
      <c r="D47" s="338" t="s">
        <v>288</v>
      </c>
      <c r="E47" s="333"/>
      <c r="F47" s="333"/>
      <c r="G47" s="334" t="s">
        <v>2373</v>
      </c>
      <c r="H47" s="334" t="s">
        <v>1466</v>
      </c>
      <c r="I47" s="331" t="s">
        <v>4337</v>
      </c>
      <c r="J47" s="332" t="s">
        <v>656</v>
      </c>
      <c r="K47" s="335" t="s">
        <v>289</v>
      </c>
      <c r="L47" s="336"/>
    </row>
    <row r="48" spans="1:12" ht="60" customHeight="1">
      <c r="A48" s="329">
        <v>46</v>
      </c>
      <c r="B48" s="330">
        <v>980914</v>
      </c>
      <c r="C48" s="331" t="s">
        <v>430</v>
      </c>
      <c r="D48" s="338" t="s">
        <v>290</v>
      </c>
      <c r="E48" s="333"/>
      <c r="F48" s="333"/>
      <c r="G48" s="334" t="s">
        <v>4909</v>
      </c>
      <c r="H48" s="334" t="s">
        <v>4970</v>
      </c>
      <c r="I48" s="331" t="s">
        <v>4337</v>
      </c>
      <c r="J48" s="332" t="s">
        <v>4391</v>
      </c>
      <c r="K48" s="335" t="s">
        <v>289</v>
      </c>
      <c r="L48" s="336"/>
    </row>
    <row r="49" spans="1:12" ht="60" customHeight="1">
      <c r="A49" s="329">
        <v>47</v>
      </c>
      <c r="B49" s="330">
        <v>980914</v>
      </c>
      <c r="C49" s="331" t="s">
        <v>431</v>
      </c>
      <c r="D49" s="338" t="s">
        <v>291</v>
      </c>
      <c r="E49" s="333"/>
      <c r="F49" s="333"/>
      <c r="G49" s="334" t="s">
        <v>292</v>
      </c>
      <c r="H49" s="334" t="s">
        <v>293</v>
      </c>
      <c r="I49" s="331" t="s">
        <v>4337</v>
      </c>
      <c r="J49" s="332" t="s">
        <v>4319</v>
      </c>
      <c r="K49" s="335" t="s">
        <v>294</v>
      </c>
      <c r="L49" s="336"/>
    </row>
    <row r="50" spans="1:12" ht="60" customHeight="1">
      <c r="A50" s="329">
        <v>48</v>
      </c>
      <c r="B50" s="330">
        <v>980914</v>
      </c>
      <c r="C50" s="331" t="s">
        <v>295</v>
      </c>
      <c r="D50" s="338" t="s">
        <v>1823</v>
      </c>
      <c r="E50" s="333"/>
      <c r="F50" s="333"/>
      <c r="G50" s="334" t="s">
        <v>1877</v>
      </c>
      <c r="H50" s="334" t="s">
        <v>4338</v>
      </c>
      <c r="I50" s="331" t="s">
        <v>4337</v>
      </c>
      <c r="J50" s="332" t="s">
        <v>4317</v>
      </c>
      <c r="K50" s="335" t="s">
        <v>296</v>
      </c>
      <c r="L50" s="336"/>
    </row>
    <row r="51" spans="1:12" ht="60" customHeight="1">
      <c r="A51" s="329">
        <v>49</v>
      </c>
      <c r="B51" s="330">
        <v>980914</v>
      </c>
      <c r="C51" s="331" t="s">
        <v>297</v>
      </c>
      <c r="D51" s="338" t="s">
        <v>298</v>
      </c>
      <c r="E51" s="333"/>
      <c r="F51" s="333"/>
      <c r="G51" s="334" t="s">
        <v>299</v>
      </c>
      <c r="H51" s="334" t="s">
        <v>1196</v>
      </c>
      <c r="I51" s="331" t="s">
        <v>4337</v>
      </c>
      <c r="J51" s="332" t="s">
        <v>300</v>
      </c>
      <c r="K51" s="335" t="s">
        <v>294</v>
      </c>
      <c r="L51" s="336"/>
    </row>
    <row r="52" spans="1:12" ht="60" customHeight="1">
      <c r="A52" s="329">
        <v>50</v>
      </c>
      <c r="B52" s="330">
        <v>980916</v>
      </c>
      <c r="C52" s="331" t="s">
        <v>432</v>
      </c>
      <c r="D52" s="338" t="s">
        <v>301</v>
      </c>
      <c r="E52" s="333"/>
      <c r="F52" s="333"/>
      <c r="G52" s="334" t="s">
        <v>409</v>
      </c>
      <c r="H52" s="334" t="s">
        <v>410</v>
      </c>
      <c r="I52" s="331" t="s">
        <v>4337</v>
      </c>
      <c r="J52" s="332" t="s">
        <v>5071</v>
      </c>
      <c r="K52" s="335" t="s">
        <v>433</v>
      </c>
      <c r="L52" s="336"/>
    </row>
    <row r="53" spans="1:12" ht="60" customHeight="1">
      <c r="A53" s="329">
        <v>51</v>
      </c>
      <c r="B53" s="330">
        <v>980916</v>
      </c>
      <c r="C53" s="331" t="s">
        <v>302</v>
      </c>
      <c r="D53" s="338" t="s">
        <v>303</v>
      </c>
      <c r="E53" s="333"/>
      <c r="F53" s="333"/>
      <c r="G53" s="334" t="s">
        <v>434</v>
      </c>
      <c r="H53" s="334" t="s">
        <v>435</v>
      </c>
      <c r="I53" s="331" t="s">
        <v>4337</v>
      </c>
      <c r="J53" s="332" t="s">
        <v>4386</v>
      </c>
      <c r="K53" s="335" t="s">
        <v>433</v>
      </c>
      <c r="L53" s="336"/>
    </row>
    <row r="54" spans="1:12" ht="60" customHeight="1">
      <c r="A54" s="329">
        <v>52</v>
      </c>
      <c r="B54" s="330">
        <v>980916</v>
      </c>
      <c r="C54" s="331" t="s">
        <v>304</v>
      </c>
      <c r="D54" s="338" t="s">
        <v>773</v>
      </c>
      <c r="E54" s="333"/>
      <c r="F54" s="333"/>
      <c r="G54" s="334" t="s">
        <v>434</v>
      </c>
      <c r="H54" s="334" t="s">
        <v>435</v>
      </c>
      <c r="I54" s="331" t="s">
        <v>4337</v>
      </c>
      <c r="J54" s="332" t="s">
        <v>436</v>
      </c>
      <c r="K54" s="335" t="s">
        <v>433</v>
      </c>
      <c r="L54" s="336"/>
    </row>
    <row r="55" spans="1:12" ht="60" customHeight="1">
      <c r="A55" s="329">
        <v>53</v>
      </c>
      <c r="B55" s="330">
        <v>980916</v>
      </c>
      <c r="C55" s="331" t="s">
        <v>305</v>
      </c>
      <c r="D55" s="338" t="s">
        <v>306</v>
      </c>
      <c r="E55" s="333"/>
      <c r="F55" s="333"/>
      <c r="G55" s="334" t="s">
        <v>437</v>
      </c>
      <c r="H55" s="334" t="s">
        <v>438</v>
      </c>
      <c r="I55" s="331" t="s">
        <v>4337</v>
      </c>
      <c r="J55" s="332" t="s">
        <v>4391</v>
      </c>
      <c r="K55" s="335" t="s">
        <v>433</v>
      </c>
      <c r="L55" s="336"/>
    </row>
    <row r="56" spans="1:12" ht="60" customHeight="1">
      <c r="A56" s="329">
        <v>54</v>
      </c>
      <c r="B56" s="330">
        <v>980916</v>
      </c>
      <c r="C56" s="331" t="s">
        <v>439</v>
      </c>
      <c r="D56" s="338" t="s">
        <v>307</v>
      </c>
      <c r="E56" s="333"/>
      <c r="F56" s="333"/>
      <c r="G56" s="334" t="s">
        <v>5048</v>
      </c>
      <c r="H56" s="334" t="s">
        <v>243</v>
      </c>
      <c r="I56" s="331" t="s">
        <v>4337</v>
      </c>
      <c r="J56" s="332" t="s">
        <v>308</v>
      </c>
      <c r="K56" s="335" t="s">
        <v>440</v>
      </c>
      <c r="L56" s="336"/>
    </row>
    <row r="57" spans="1:12" ht="39.75" customHeight="1">
      <c r="A57" s="329">
        <v>55</v>
      </c>
      <c r="B57" s="330">
        <v>980916</v>
      </c>
      <c r="C57" s="331" t="s">
        <v>441</v>
      </c>
      <c r="D57" s="338" t="s">
        <v>309</v>
      </c>
      <c r="E57" s="334" t="s">
        <v>442</v>
      </c>
      <c r="F57" s="334" t="s">
        <v>443</v>
      </c>
      <c r="G57" s="334" t="s">
        <v>4385</v>
      </c>
      <c r="H57" s="334" t="s">
        <v>4253</v>
      </c>
      <c r="I57" s="331" t="s">
        <v>4337</v>
      </c>
      <c r="J57" s="332" t="s">
        <v>4215</v>
      </c>
      <c r="K57" s="335" t="s">
        <v>310</v>
      </c>
      <c r="L57" s="336"/>
    </row>
    <row r="58" spans="1:12" ht="39.75" customHeight="1">
      <c r="A58" s="329">
        <v>56</v>
      </c>
      <c r="B58" s="330">
        <v>980916</v>
      </c>
      <c r="C58" s="331" t="s">
        <v>444</v>
      </c>
      <c r="D58" s="338" t="s">
        <v>4366</v>
      </c>
      <c r="E58" s="333"/>
      <c r="F58" s="333"/>
      <c r="G58" s="334" t="s">
        <v>4385</v>
      </c>
      <c r="H58" s="334" t="s">
        <v>4253</v>
      </c>
      <c r="I58" s="331" t="s">
        <v>4337</v>
      </c>
      <c r="J58" s="332" t="s">
        <v>2879</v>
      </c>
      <c r="K58" s="335" t="s">
        <v>311</v>
      </c>
      <c r="L58" s="336"/>
    </row>
    <row r="59" spans="1:12" ht="39.75" customHeight="1">
      <c r="A59" s="329">
        <v>57</v>
      </c>
      <c r="B59" s="330">
        <v>980916</v>
      </c>
      <c r="C59" s="331" t="s">
        <v>312</v>
      </c>
      <c r="D59" s="338" t="s">
        <v>313</v>
      </c>
      <c r="E59" s="333"/>
      <c r="F59" s="333"/>
      <c r="G59" s="334" t="s">
        <v>1800</v>
      </c>
      <c r="H59" s="334" t="s">
        <v>1801</v>
      </c>
      <c r="I59" s="331" t="s">
        <v>4337</v>
      </c>
      <c r="J59" s="332" t="s">
        <v>314</v>
      </c>
      <c r="K59" s="335" t="s">
        <v>311</v>
      </c>
      <c r="L59" s="336"/>
    </row>
    <row r="60" spans="1:12" ht="39.75" customHeight="1">
      <c r="A60" s="329">
        <v>58</v>
      </c>
      <c r="B60" s="330">
        <v>980916</v>
      </c>
      <c r="C60" s="331" t="s">
        <v>445</v>
      </c>
      <c r="D60" s="338" t="s">
        <v>1028</v>
      </c>
      <c r="E60" s="333"/>
      <c r="F60" s="333"/>
      <c r="G60" s="334" t="s">
        <v>4909</v>
      </c>
      <c r="H60" s="334" t="s">
        <v>4970</v>
      </c>
      <c r="I60" s="331" t="s">
        <v>4337</v>
      </c>
      <c r="J60" s="332" t="s">
        <v>4391</v>
      </c>
      <c r="K60" s="335" t="s">
        <v>315</v>
      </c>
      <c r="L60" s="336"/>
    </row>
    <row r="61" spans="1:12" ht="39.75" customHeight="1">
      <c r="A61" s="329">
        <v>59</v>
      </c>
      <c r="B61" s="330">
        <v>980916</v>
      </c>
      <c r="C61" s="331" t="s">
        <v>316</v>
      </c>
      <c r="D61" s="338" t="s">
        <v>784</v>
      </c>
      <c r="E61" s="333"/>
      <c r="F61" s="333"/>
      <c r="G61" s="334" t="s">
        <v>4385</v>
      </c>
      <c r="H61" s="334" t="s">
        <v>4253</v>
      </c>
      <c r="I61" s="331" t="s">
        <v>4337</v>
      </c>
      <c r="J61" s="332" t="s">
        <v>3860</v>
      </c>
      <c r="K61" s="335" t="s">
        <v>317</v>
      </c>
      <c r="L61" s="336"/>
    </row>
    <row r="62" spans="1:12" ht="60" customHeight="1">
      <c r="A62" s="329">
        <v>60</v>
      </c>
      <c r="B62" s="330">
        <v>980917</v>
      </c>
      <c r="C62" s="331" t="s">
        <v>446</v>
      </c>
      <c r="D62" s="338" t="s">
        <v>318</v>
      </c>
      <c r="E62" s="333"/>
      <c r="F62" s="333"/>
      <c r="G62" s="334" t="s">
        <v>3671</v>
      </c>
      <c r="H62" s="334" t="s">
        <v>412</v>
      </c>
      <c r="I62" s="331" t="s">
        <v>4337</v>
      </c>
      <c r="J62" s="332" t="s">
        <v>3860</v>
      </c>
      <c r="K62" s="335" t="s">
        <v>319</v>
      </c>
      <c r="L62" s="336"/>
    </row>
    <row r="63" spans="1:12" ht="60" customHeight="1">
      <c r="A63" s="329">
        <v>61</v>
      </c>
      <c r="B63" s="330">
        <v>980917</v>
      </c>
      <c r="C63" s="331" t="s">
        <v>320</v>
      </c>
      <c r="D63" s="338" t="s">
        <v>321</v>
      </c>
      <c r="E63" s="333"/>
      <c r="F63" s="333"/>
      <c r="G63" s="334" t="s">
        <v>5100</v>
      </c>
      <c r="H63" s="334" t="s">
        <v>5101</v>
      </c>
      <c r="I63" s="331" t="s">
        <v>4337</v>
      </c>
      <c r="J63" s="332" t="s">
        <v>3860</v>
      </c>
      <c r="K63" s="335" t="s">
        <v>319</v>
      </c>
      <c r="L63" s="336"/>
    </row>
    <row r="64" spans="1:12" ht="60" customHeight="1">
      <c r="A64" s="329">
        <v>62</v>
      </c>
      <c r="B64" s="330">
        <v>980917</v>
      </c>
      <c r="C64" s="331" t="s">
        <v>322</v>
      </c>
      <c r="D64" s="338" t="s">
        <v>323</v>
      </c>
      <c r="E64" s="334" t="s">
        <v>4909</v>
      </c>
      <c r="F64" s="334" t="s">
        <v>4970</v>
      </c>
      <c r="G64" s="334" t="s">
        <v>9</v>
      </c>
      <c r="H64" s="334" t="s">
        <v>3817</v>
      </c>
      <c r="I64" s="331" t="s">
        <v>4337</v>
      </c>
      <c r="J64" s="332" t="s">
        <v>1023</v>
      </c>
      <c r="K64" s="335" t="s">
        <v>324</v>
      </c>
      <c r="L64" s="336"/>
    </row>
    <row r="65" spans="1:12" ht="60" customHeight="1">
      <c r="A65" s="329">
        <v>63</v>
      </c>
      <c r="B65" s="330">
        <v>980917</v>
      </c>
      <c r="C65" s="331" t="s">
        <v>447</v>
      </c>
      <c r="D65" s="338" t="s">
        <v>254</v>
      </c>
      <c r="E65" s="333"/>
      <c r="F65" s="333"/>
      <c r="G65" s="334" t="s">
        <v>4385</v>
      </c>
      <c r="H65" s="334" t="s">
        <v>4253</v>
      </c>
      <c r="I65" s="331" t="s">
        <v>4337</v>
      </c>
      <c r="J65" s="332" t="s">
        <v>2802</v>
      </c>
      <c r="K65" s="335" t="s">
        <v>325</v>
      </c>
      <c r="L65" s="336"/>
    </row>
    <row r="66" spans="1:12" ht="39.75" customHeight="1">
      <c r="A66" s="329">
        <v>64</v>
      </c>
      <c r="B66" s="330">
        <v>980917</v>
      </c>
      <c r="C66" s="331" t="s">
        <v>448</v>
      </c>
      <c r="D66" s="338" t="s">
        <v>4918</v>
      </c>
      <c r="E66" s="334" t="s">
        <v>3898</v>
      </c>
      <c r="F66" s="334" t="s">
        <v>3899</v>
      </c>
      <c r="G66" s="333"/>
      <c r="H66" s="333"/>
      <c r="I66" s="331" t="s">
        <v>4337</v>
      </c>
      <c r="J66" s="332" t="s">
        <v>326</v>
      </c>
      <c r="K66" s="335" t="s">
        <v>1420</v>
      </c>
      <c r="L66" s="336"/>
    </row>
    <row r="67" spans="1:12" ht="60" customHeight="1">
      <c r="A67" s="329">
        <v>65</v>
      </c>
      <c r="B67" s="330">
        <v>980921</v>
      </c>
      <c r="C67" s="331" t="s">
        <v>449</v>
      </c>
      <c r="D67" s="338" t="s">
        <v>327</v>
      </c>
      <c r="E67" s="333"/>
      <c r="F67" s="333"/>
      <c r="G67" s="334" t="s">
        <v>3827</v>
      </c>
      <c r="H67" s="334" t="s">
        <v>770</v>
      </c>
      <c r="I67" s="331" t="s">
        <v>4337</v>
      </c>
      <c r="J67" s="332" t="s">
        <v>328</v>
      </c>
      <c r="K67" s="335" t="s">
        <v>329</v>
      </c>
      <c r="L67" s="336"/>
    </row>
    <row r="68" spans="1:12" ht="60" customHeight="1">
      <c r="A68" s="329">
        <v>66</v>
      </c>
      <c r="B68" s="330">
        <v>980921</v>
      </c>
      <c r="C68" s="331" t="s">
        <v>330</v>
      </c>
      <c r="D68" s="338" t="s">
        <v>288</v>
      </c>
      <c r="E68" s="334" t="s">
        <v>1880</v>
      </c>
      <c r="F68" s="334" t="s">
        <v>450</v>
      </c>
      <c r="G68" s="334"/>
      <c r="H68" s="334"/>
      <c r="I68" s="331" t="s">
        <v>4337</v>
      </c>
      <c r="J68" s="332" t="s">
        <v>331</v>
      </c>
      <c r="K68" s="335" t="s">
        <v>329</v>
      </c>
      <c r="L68" s="336"/>
    </row>
    <row r="69" spans="1:12" ht="39.75" customHeight="1">
      <c r="A69" s="329">
        <v>67</v>
      </c>
      <c r="B69" s="330">
        <v>980921</v>
      </c>
      <c r="C69" s="331" t="s">
        <v>451</v>
      </c>
      <c r="D69" s="338" t="s">
        <v>3809</v>
      </c>
      <c r="E69" s="334" t="s">
        <v>3898</v>
      </c>
      <c r="F69" s="334" t="s">
        <v>3899</v>
      </c>
      <c r="G69" s="333"/>
      <c r="H69" s="333"/>
      <c r="I69" s="331" t="s">
        <v>4337</v>
      </c>
      <c r="J69" s="332" t="s">
        <v>1494</v>
      </c>
      <c r="K69" s="335" t="s">
        <v>4264</v>
      </c>
      <c r="L69" s="336"/>
    </row>
    <row r="70" spans="1:12" ht="39.75" customHeight="1">
      <c r="A70" s="329">
        <v>68</v>
      </c>
      <c r="B70" s="330">
        <v>980921</v>
      </c>
      <c r="C70" s="331" t="s">
        <v>332</v>
      </c>
      <c r="D70" s="338" t="s">
        <v>333</v>
      </c>
      <c r="E70" s="333"/>
      <c r="F70" s="333"/>
      <c r="G70" s="334" t="s">
        <v>334</v>
      </c>
      <c r="H70" s="334" t="s">
        <v>3803</v>
      </c>
      <c r="I70" s="331" t="s">
        <v>4337</v>
      </c>
      <c r="J70" s="332" t="s">
        <v>300</v>
      </c>
      <c r="K70" s="335" t="s">
        <v>452</v>
      </c>
      <c r="L70" s="336"/>
    </row>
    <row r="71" spans="1:12" ht="39.75" customHeight="1">
      <c r="A71" s="329">
        <v>69</v>
      </c>
      <c r="B71" s="330">
        <v>980921</v>
      </c>
      <c r="C71" s="331" t="s">
        <v>335</v>
      </c>
      <c r="D71" s="338" t="s">
        <v>336</v>
      </c>
      <c r="E71" s="333"/>
      <c r="F71" s="333"/>
      <c r="G71" s="334" t="s">
        <v>3687</v>
      </c>
      <c r="H71" s="334" t="s">
        <v>981</v>
      </c>
      <c r="I71" s="331" t="s">
        <v>4337</v>
      </c>
      <c r="J71" s="332" t="s">
        <v>337</v>
      </c>
      <c r="K71" s="335" t="s">
        <v>452</v>
      </c>
      <c r="L71" s="336"/>
    </row>
    <row r="72" spans="1:12" ht="39.75" customHeight="1">
      <c r="A72" s="329">
        <v>70</v>
      </c>
      <c r="B72" s="330">
        <v>980921</v>
      </c>
      <c r="C72" s="331" t="s">
        <v>338</v>
      </c>
      <c r="D72" s="338" t="s">
        <v>339</v>
      </c>
      <c r="E72" s="333"/>
      <c r="F72" s="333"/>
      <c r="G72" s="334" t="s">
        <v>3687</v>
      </c>
      <c r="H72" s="334" t="s">
        <v>981</v>
      </c>
      <c r="I72" s="331" t="s">
        <v>4337</v>
      </c>
      <c r="J72" s="332" t="s">
        <v>337</v>
      </c>
      <c r="K72" s="335" t="s">
        <v>452</v>
      </c>
      <c r="L72" s="336"/>
    </row>
    <row r="73" spans="1:12" ht="60" customHeight="1">
      <c r="A73" s="329">
        <v>71</v>
      </c>
      <c r="B73" s="330">
        <v>980921</v>
      </c>
      <c r="C73" s="331" t="s">
        <v>453</v>
      </c>
      <c r="D73" s="338" t="s">
        <v>340</v>
      </c>
      <c r="E73" s="333"/>
      <c r="F73" s="333"/>
      <c r="G73" s="334" t="s">
        <v>341</v>
      </c>
      <c r="H73" s="334" t="s">
        <v>342</v>
      </c>
      <c r="I73" s="331" t="s">
        <v>4337</v>
      </c>
      <c r="J73" s="332" t="s">
        <v>1837</v>
      </c>
      <c r="K73" s="335" t="s">
        <v>343</v>
      </c>
      <c r="L73" s="336"/>
    </row>
    <row r="74" spans="1:12" ht="60" customHeight="1">
      <c r="A74" s="329">
        <v>72</v>
      </c>
      <c r="B74" s="330">
        <v>980921</v>
      </c>
      <c r="C74" s="331" t="s">
        <v>454</v>
      </c>
      <c r="D74" s="338" t="s">
        <v>344</v>
      </c>
      <c r="E74" s="333"/>
      <c r="F74" s="333"/>
      <c r="G74" s="334" t="s">
        <v>5048</v>
      </c>
      <c r="H74" s="334" t="s">
        <v>243</v>
      </c>
      <c r="I74" s="331" t="s">
        <v>4337</v>
      </c>
      <c r="J74" s="332" t="s">
        <v>1837</v>
      </c>
      <c r="K74" s="335" t="s">
        <v>343</v>
      </c>
      <c r="L74" s="336"/>
    </row>
    <row r="75" spans="1:12" ht="60" customHeight="1">
      <c r="A75" s="329">
        <v>73</v>
      </c>
      <c r="B75" s="330">
        <v>980921</v>
      </c>
      <c r="C75" s="331" t="s">
        <v>345</v>
      </c>
      <c r="D75" s="338" t="s">
        <v>346</v>
      </c>
      <c r="E75" s="333"/>
      <c r="F75" s="333"/>
      <c r="G75" s="334" t="s">
        <v>2370</v>
      </c>
      <c r="H75" s="334" t="s">
        <v>2371</v>
      </c>
      <c r="I75" s="331" t="s">
        <v>4337</v>
      </c>
      <c r="J75" s="332" t="s">
        <v>1837</v>
      </c>
      <c r="K75" s="335" t="s">
        <v>343</v>
      </c>
      <c r="L75" s="336"/>
    </row>
    <row r="76" spans="1:12" ht="60" customHeight="1">
      <c r="A76" s="329">
        <v>74</v>
      </c>
      <c r="B76" s="330">
        <v>980921</v>
      </c>
      <c r="C76" s="331" t="s">
        <v>455</v>
      </c>
      <c r="D76" s="338" t="s">
        <v>347</v>
      </c>
      <c r="E76" s="333"/>
      <c r="F76" s="333"/>
      <c r="G76" s="334" t="s">
        <v>1805</v>
      </c>
      <c r="H76" s="334" t="s">
        <v>1441</v>
      </c>
      <c r="I76" s="331" t="s">
        <v>4337</v>
      </c>
      <c r="J76" s="332" t="s">
        <v>4391</v>
      </c>
      <c r="K76" s="335" t="s">
        <v>1881</v>
      </c>
      <c r="L76" s="336"/>
    </row>
    <row r="77" spans="1:12" ht="60" customHeight="1">
      <c r="A77" s="329">
        <v>75</v>
      </c>
      <c r="B77" s="330">
        <v>980921</v>
      </c>
      <c r="C77" s="331" t="s">
        <v>348</v>
      </c>
      <c r="D77" s="338" t="s">
        <v>995</v>
      </c>
      <c r="E77" s="333"/>
      <c r="F77" s="333"/>
      <c r="G77" s="334" t="s">
        <v>5063</v>
      </c>
      <c r="H77" s="334" t="s">
        <v>3890</v>
      </c>
      <c r="I77" s="331" t="s">
        <v>4337</v>
      </c>
      <c r="J77" s="332" t="s">
        <v>3860</v>
      </c>
      <c r="K77" s="335" t="s">
        <v>456</v>
      </c>
      <c r="L77" s="336"/>
    </row>
    <row r="78" spans="1:12" ht="39.75" customHeight="1">
      <c r="A78" s="329">
        <v>76</v>
      </c>
      <c r="B78" s="330">
        <v>980922</v>
      </c>
      <c r="C78" s="331" t="s">
        <v>349</v>
      </c>
      <c r="D78" s="338" t="s">
        <v>457</v>
      </c>
      <c r="E78" s="333"/>
      <c r="F78" s="333"/>
      <c r="G78" s="334" t="s">
        <v>5072</v>
      </c>
      <c r="H78" s="334" t="s">
        <v>5073</v>
      </c>
      <c r="I78" s="331" t="s">
        <v>4337</v>
      </c>
      <c r="J78" s="332" t="s">
        <v>5074</v>
      </c>
      <c r="K78" s="335" t="s">
        <v>458</v>
      </c>
      <c r="L78" s="336"/>
    </row>
    <row r="79" spans="1:12" ht="39.75" customHeight="1">
      <c r="A79" s="329">
        <v>77</v>
      </c>
      <c r="B79" s="330">
        <v>980922</v>
      </c>
      <c r="C79" s="331" t="s">
        <v>350</v>
      </c>
      <c r="D79" s="338" t="s">
        <v>2359</v>
      </c>
      <c r="E79" s="334" t="s">
        <v>351</v>
      </c>
      <c r="F79" s="333"/>
      <c r="G79" s="334" t="s">
        <v>4242</v>
      </c>
      <c r="H79" s="334" t="s">
        <v>4243</v>
      </c>
      <c r="I79" s="331" t="s">
        <v>4337</v>
      </c>
      <c r="J79" s="332" t="s">
        <v>3860</v>
      </c>
      <c r="K79" s="335" t="s">
        <v>459</v>
      </c>
      <c r="L79" s="336"/>
    </row>
    <row r="80" spans="1:12" ht="54.75" customHeight="1">
      <c r="A80" s="329">
        <v>78</v>
      </c>
      <c r="B80" s="330">
        <v>980922</v>
      </c>
      <c r="C80" s="331" t="s">
        <v>352</v>
      </c>
      <c r="D80" s="338" t="s">
        <v>460</v>
      </c>
      <c r="E80" s="334" t="s">
        <v>2723</v>
      </c>
      <c r="F80" s="333"/>
      <c r="G80" s="334" t="s">
        <v>4242</v>
      </c>
      <c r="H80" s="334" t="s">
        <v>4243</v>
      </c>
      <c r="I80" s="331" t="s">
        <v>4337</v>
      </c>
      <c r="J80" s="332" t="s">
        <v>353</v>
      </c>
      <c r="K80" s="335" t="s">
        <v>459</v>
      </c>
      <c r="L80" s="336"/>
    </row>
    <row r="81" spans="1:12" ht="60" customHeight="1">
      <c r="A81" s="329">
        <v>79</v>
      </c>
      <c r="B81" s="330">
        <v>980923</v>
      </c>
      <c r="C81" s="331" t="s">
        <v>461</v>
      </c>
      <c r="D81" s="338" t="s">
        <v>462</v>
      </c>
      <c r="E81" s="334" t="s">
        <v>354</v>
      </c>
      <c r="F81" s="334" t="s">
        <v>463</v>
      </c>
      <c r="G81" s="334" t="s">
        <v>354</v>
      </c>
      <c r="H81" s="334" t="s">
        <v>463</v>
      </c>
      <c r="I81" s="331" t="s">
        <v>4337</v>
      </c>
      <c r="J81" s="332" t="s">
        <v>464</v>
      </c>
      <c r="K81" s="335" t="s">
        <v>355</v>
      </c>
      <c r="L81" s="336"/>
    </row>
    <row r="82" spans="1:12" ht="60" customHeight="1">
      <c r="A82" s="329">
        <v>80</v>
      </c>
      <c r="B82" s="330">
        <v>980923</v>
      </c>
      <c r="C82" s="331" t="s">
        <v>356</v>
      </c>
      <c r="D82" s="338" t="s">
        <v>4200</v>
      </c>
      <c r="E82" s="334" t="s">
        <v>357</v>
      </c>
      <c r="F82" s="334" t="s">
        <v>359</v>
      </c>
      <c r="G82" s="334"/>
      <c r="H82" s="334"/>
      <c r="I82" s="331" t="s">
        <v>4337</v>
      </c>
      <c r="J82" s="332" t="s">
        <v>4391</v>
      </c>
      <c r="K82" s="335" t="s">
        <v>465</v>
      </c>
      <c r="L82" s="336"/>
    </row>
    <row r="83" spans="1:12" ht="60" customHeight="1">
      <c r="A83" s="329">
        <v>81</v>
      </c>
      <c r="B83" s="330">
        <v>980923</v>
      </c>
      <c r="C83" s="331" t="s">
        <v>358</v>
      </c>
      <c r="D83" s="338" t="s">
        <v>5042</v>
      </c>
      <c r="E83" s="334"/>
      <c r="F83" s="334"/>
      <c r="G83" s="334" t="s">
        <v>357</v>
      </c>
      <c r="H83" s="334" t="s">
        <v>359</v>
      </c>
      <c r="I83" s="331" t="s">
        <v>4337</v>
      </c>
      <c r="J83" s="332" t="s">
        <v>4391</v>
      </c>
      <c r="K83" s="335" t="s">
        <v>465</v>
      </c>
      <c r="L83" s="336"/>
    </row>
    <row r="84" spans="1:12" ht="60" customHeight="1">
      <c r="A84" s="329">
        <v>82</v>
      </c>
      <c r="B84" s="330">
        <v>980923</v>
      </c>
      <c r="C84" s="331" t="s">
        <v>360</v>
      </c>
      <c r="D84" s="338" t="s">
        <v>466</v>
      </c>
      <c r="E84" s="334" t="s">
        <v>4367</v>
      </c>
      <c r="F84" s="334"/>
      <c r="G84" s="334" t="s">
        <v>4369</v>
      </c>
      <c r="H84" s="334" t="s">
        <v>4368</v>
      </c>
      <c r="I84" s="331" t="s">
        <v>4337</v>
      </c>
      <c r="J84" s="332" t="s">
        <v>4391</v>
      </c>
      <c r="K84" s="335" t="s">
        <v>465</v>
      </c>
      <c r="L84" s="336"/>
    </row>
    <row r="85" spans="1:12" ht="39.75" customHeight="1">
      <c r="A85" s="329">
        <v>83</v>
      </c>
      <c r="B85" s="330">
        <v>980923</v>
      </c>
      <c r="C85" s="331" t="s">
        <v>467</v>
      </c>
      <c r="D85" s="338" t="s">
        <v>1223</v>
      </c>
      <c r="E85" s="334" t="s">
        <v>361</v>
      </c>
      <c r="F85" s="334" t="s">
        <v>468</v>
      </c>
      <c r="G85" s="334"/>
      <c r="H85" s="334"/>
      <c r="I85" s="331" t="s">
        <v>4337</v>
      </c>
      <c r="J85" s="332" t="s">
        <v>2879</v>
      </c>
      <c r="K85" s="335" t="s">
        <v>635</v>
      </c>
      <c r="L85" s="336"/>
    </row>
    <row r="86" spans="1:12" ht="39.75" customHeight="1">
      <c r="A86" s="329">
        <v>84</v>
      </c>
      <c r="B86" s="330">
        <v>980923</v>
      </c>
      <c r="C86" s="331" t="s">
        <v>362</v>
      </c>
      <c r="D86" s="338" t="s">
        <v>469</v>
      </c>
      <c r="E86" s="334"/>
      <c r="F86" s="334"/>
      <c r="G86" s="334" t="s">
        <v>470</v>
      </c>
      <c r="H86" s="334" t="s">
        <v>471</v>
      </c>
      <c r="I86" s="331" t="s">
        <v>4337</v>
      </c>
      <c r="J86" s="332" t="s">
        <v>3860</v>
      </c>
      <c r="K86" s="335" t="s">
        <v>635</v>
      </c>
      <c r="L86" s="336"/>
    </row>
    <row r="87" spans="1:12" ht="60" customHeight="1">
      <c r="A87" s="329">
        <v>85</v>
      </c>
      <c r="B87" s="330">
        <v>980924</v>
      </c>
      <c r="C87" s="331" t="s">
        <v>363</v>
      </c>
      <c r="D87" s="338" t="s">
        <v>472</v>
      </c>
      <c r="E87" s="334" t="s">
        <v>473</v>
      </c>
      <c r="F87" s="333"/>
      <c r="G87" s="334" t="s">
        <v>3796</v>
      </c>
      <c r="H87" s="334" t="s">
        <v>396</v>
      </c>
      <c r="I87" s="331" t="s">
        <v>4337</v>
      </c>
      <c r="J87" s="332" t="s">
        <v>4215</v>
      </c>
      <c r="K87" s="335" t="s">
        <v>364</v>
      </c>
      <c r="L87" s="336"/>
    </row>
    <row r="88" spans="1:12" ht="39.75" customHeight="1">
      <c r="A88" s="329">
        <v>86</v>
      </c>
      <c r="B88" s="330">
        <v>980924</v>
      </c>
      <c r="C88" s="331" t="s">
        <v>365</v>
      </c>
      <c r="D88" s="338" t="s">
        <v>4280</v>
      </c>
      <c r="E88" s="334"/>
      <c r="F88" s="334"/>
      <c r="G88" s="334" t="s">
        <v>3758</v>
      </c>
      <c r="H88" s="334" t="s">
        <v>4281</v>
      </c>
      <c r="I88" s="331" t="s">
        <v>4337</v>
      </c>
      <c r="J88" s="332" t="s">
        <v>300</v>
      </c>
      <c r="K88" s="335" t="s">
        <v>366</v>
      </c>
      <c r="L88" s="336"/>
    </row>
    <row r="89" spans="1:12" ht="60" customHeight="1">
      <c r="A89" s="329">
        <v>87</v>
      </c>
      <c r="B89" s="330">
        <v>980924</v>
      </c>
      <c r="C89" s="331" t="s">
        <v>367</v>
      </c>
      <c r="D89" s="338" t="s">
        <v>474</v>
      </c>
      <c r="E89" s="334"/>
      <c r="F89" s="334"/>
      <c r="G89" s="334" t="s">
        <v>5100</v>
      </c>
      <c r="H89" s="334" t="s">
        <v>5101</v>
      </c>
      <c r="I89" s="331" t="s">
        <v>4337</v>
      </c>
      <c r="J89" s="332" t="s">
        <v>475</v>
      </c>
      <c r="K89" s="335" t="s">
        <v>476</v>
      </c>
      <c r="L89" s="336"/>
    </row>
    <row r="90" spans="1:12" ht="60" customHeight="1">
      <c r="A90" s="329">
        <v>88</v>
      </c>
      <c r="B90" s="330">
        <v>980924</v>
      </c>
      <c r="C90" s="331" t="s">
        <v>368</v>
      </c>
      <c r="D90" s="338" t="s">
        <v>4969</v>
      </c>
      <c r="E90" s="334"/>
      <c r="F90" s="334"/>
      <c r="G90" s="334" t="s">
        <v>9</v>
      </c>
      <c r="H90" s="334" t="s">
        <v>3817</v>
      </c>
      <c r="I90" s="331" t="s">
        <v>4337</v>
      </c>
      <c r="J90" s="332" t="s">
        <v>477</v>
      </c>
      <c r="K90" s="335" t="s">
        <v>369</v>
      </c>
      <c r="L90" s="336"/>
    </row>
    <row r="91" spans="1:12" ht="60" customHeight="1">
      <c r="A91" s="329">
        <v>89</v>
      </c>
      <c r="B91" s="330">
        <v>980924</v>
      </c>
      <c r="C91" s="331" t="s">
        <v>370</v>
      </c>
      <c r="D91" s="338" t="s">
        <v>371</v>
      </c>
      <c r="E91" s="334" t="s">
        <v>1802</v>
      </c>
      <c r="F91" s="334" t="s">
        <v>1803</v>
      </c>
      <c r="G91" s="334"/>
      <c r="H91" s="334"/>
      <c r="I91" s="331" t="s">
        <v>4337</v>
      </c>
      <c r="J91" s="332" t="s">
        <v>372</v>
      </c>
      <c r="K91" s="335" t="s">
        <v>369</v>
      </c>
      <c r="L91" s="336"/>
    </row>
    <row r="92" spans="1:12" ht="60" customHeight="1">
      <c r="A92" s="329">
        <v>90</v>
      </c>
      <c r="B92" s="330">
        <v>980924</v>
      </c>
      <c r="C92" s="331" t="s">
        <v>373</v>
      </c>
      <c r="D92" s="338" t="s">
        <v>474</v>
      </c>
      <c r="E92" s="333"/>
      <c r="F92" s="333"/>
      <c r="G92" s="334" t="s">
        <v>5100</v>
      </c>
      <c r="H92" s="334" t="s">
        <v>5101</v>
      </c>
      <c r="I92" s="331" t="s">
        <v>4337</v>
      </c>
      <c r="J92" s="332" t="s">
        <v>374</v>
      </c>
      <c r="K92" s="335" t="s">
        <v>710</v>
      </c>
      <c r="L92" s="336"/>
    </row>
    <row r="93" spans="1:12" ht="60" customHeight="1">
      <c r="A93" s="329">
        <v>91</v>
      </c>
      <c r="B93" s="330">
        <v>980925</v>
      </c>
      <c r="C93" s="331" t="s">
        <v>375</v>
      </c>
      <c r="D93" s="338" t="s">
        <v>478</v>
      </c>
      <c r="E93" s="333"/>
      <c r="F93" s="333"/>
      <c r="G93" s="334" t="s">
        <v>3845</v>
      </c>
      <c r="H93" s="334" t="s">
        <v>3846</v>
      </c>
      <c r="I93" s="331" t="s">
        <v>4337</v>
      </c>
      <c r="J93" s="332" t="s">
        <v>2802</v>
      </c>
      <c r="K93" s="335" t="s">
        <v>376</v>
      </c>
      <c r="L93" s="336"/>
    </row>
    <row r="94" spans="1:12" ht="39.75" customHeight="1">
      <c r="A94" s="329">
        <v>92</v>
      </c>
      <c r="B94" s="330">
        <v>980929</v>
      </c>
      <c r="C94" s="331" t="s">
        <v>377</v>
      </c>
      <c r="D94" s="338" t="s">
        <v>2784</v>
      </c>
      <c r="E94" s="333"/>
      <c r="F94" s="333"/>
      <c r="G94" s="334" t="s">
        <v>479</v>
      </c>
      <c r="H94" s="334" t="s">
        <v>480</v>
      </c>
      <c r="I94" s="331" t="s">
        <v>4337</v>
      </c>
      <c r="J94" s="332" t="s">
        <v>481</v>
      </c>
      <c r="K94" s="335" t="s">
        <v>2692</v>
      </c>
      <c r="L94" s="336"/>
    </row>
    <row r="95" spans="1:12" ht="60" customHeight="1">
      <c r="A95" s="329">
        <v>93</v>
      </c>
      <c r="B95" s="330">
        <v>980929</v>
      </c>
      <c r="C95" s="331" t="s">
        <v>378</v>
      </c>
      <c r="D95" s="338" t="s">
        <v>482</v>
      </c>
      <c r="E95" s="334" t="s">
        <v>1195</v>
      </c>
      <c r="F95" s="334" t="s">
        <v>3906</v>
      </c>
      <c r="G95" s="334" t="s">
        <v>1309</v>
      </c>
      <c r="H95" s="334" t="s">
        <v>1310</v>
      </c>
      <c r="I95" s="331" t="s">
        <v>4337</v>
      </c>
      <c r="J95" s="332" t="s">
        <v>379</v>
      </c>
      <c r="K95" s="335" t="s">
        <v>380</v>
      </c>
      <c r="L95" s="336"/>
    </row>
    <row r="96" spans="1:12" ht="60" customHeight="1">
      <c r="A96" s="329">
        <v>94</v>
      </c>
      <c r="B96" s="330">
        <v>980929</v>
      </c>
      <c r="C96" s="331" t="s">
        <v>381</v>
      </c>
      <c r="D96" s="338" t="s">
        <v>382</v>
      </c>
      <c r="E96" s="333"/>
      <c r="F96" s="333"/>
      <c r="G96" s="334" t="s">
        <v>4385</v>
      </c>
      <c r="H96" s="334" t="s">
        <v>4253</v>
      </c>
      <c r="I96" s="331" t="s">
        <v>4337</v>
      </c>
      <c r="J96" s="332" t="s">
        <v>383</v>
      </c>
      <c r="K96" s="335" t="s">
        <v>1311</v>
      </c>
      <c r="L96" s="336"/>
    </row>
    <row r="97" spans="1:12" ht="60" customHeight="1">
      <c r="A97" s="329">
        <v>95</v>
      </c>
      <c r="B97" s="330">
        <v>980929</v>
      </c>
      <c r="C97" s="331" t="s">
        <v>384</v>
      </c>
      <c r="D97" s="338" t="s">
        <v>483</v>
      </c>
      <c r="E97" s="334"/>
      <c r="F97" s="334"/>
      <c r="G97" s="334" t="s">
        <v>385</v>
      </c>
      <c r="H97" s="334" t="s">
        <v>386</v>
      </c>
      <c r="I97" s="331" t="s">
        <v>4337</v>
      </c>
      <c r="J97" s="332" t="s">
        <v>484</v>
      </c>
      <c r="K97" s="335" t="s">
        <v>485</v>
      </c>
      <c r="L97" s="336"/>
    </row>
    <row r="98" spans="1:12" ht="60" customHeight="1">
      <c r="A98" s="329">
        <v>96</v>
      </c>
      <c r="B98" s="330">
        <v>980930</v>
      </c>
      <c r="C98" s="331" t="s">
        <v>387</v>
      </c>
      <c r="D98" s="338" t="s">
        <v>486</v>
      </c>
      <c r="E98" s="334"/>
      <c r="F98" s="334"/>
      <c r="G98" s="334" t="s">
        <v>388</v>
      </c>
      <c r="H98" s="334" t="s">
        <v>389</v>
      </c>
      <c r="I98" s="331" t="s">
        <v>4337</v>
      </c>
      <c r="J98" s="332" t="s">
        <v>300</v>
      </c>
      <c r="K98" s="335" t="s">
        <v>390</v>
      </c>
      <c r="L98" s="336"/>
    </row>
    <row r="99" spans="1:12" ht="60" customHeight="1">
      <c r="A99" s="329">
        <v>97</v>
      </c>
      <c r="B99" s="330">
        <v>980930</v>
      </c>
      <c r="C99" s="331" t="s">
        <v>391</v>
      </c>
      <c r="D99" s="338" t="s">
        <v>487</v>
      </c>
      <c r="E99" s="334" t="s">
        <v>392</v>
      </c>
      <c r="F99" s="334" t="s">
        <v>393</v>
      </c>
      <c r="G99" s="334"/>
      <c r="H99" s="334"/>
      <c r="I99" s="331" t="s">
        <v>4337</v>
      </c>
      <c r="J99" s="332" t="s">
        <v>4319</v>
      </c>
      <c r="K99" s="335" t="s">
        <v>394</v>
      </c>
      <c r="L99" s="336"/>
    </row>
    <row r="100" spans="1:12" ht="39.75" customHeight="1">
      <c r="A100" s="329">
        <v>98</v>
      </c>
      <c r="B100" s="330">
        <v>980930</v>
      </c>
      <c r="C100" s="331" t="s">
        <v>395</v>
      </c>
      <c r="D100" s="338" t="s">
        <v>488</v>
      </c>
      <c r="E100" s="334" t="s">
        <v>3796</v>
      </c>
      <c r="F100" s="334" t="s">
        <v>396</v>
      </c>
      <c r="G100" s="333"/>
      <c r="H100" s="333"/>
      <c r="I100" s="331" t="s">
        <v>4337</v>
      </c>
      <c r="J100" s="332" t="s">
        <v>4316</v>
      </c>
      <c r="K100" s="335" t="s">
        <v>397</v>
      </c>
      <c r="L100" s="336"/>
    </row>
    <row r="101" spans="1:12" ht="39.75" customHeight="1" thickBot="1">
      <c r="A101" s="339">
        <v>99</v>
      </c>
      <c r="B101" s="340">
        <v>980930</v>
      </c>
      <c r="C101" s="341" t="s">
        <v>398</v>
      </c>
      <c r="D101" s="342" t="s">
        <v>2233</v>
      </c>
      <c r="E101" s="343" t="s">
        <v>3855</v>
      </c>
      <c r="F101" s="343" t="s">
        <v>399</v>
      </c>
      <c r="G101" s="344"/>
      <c r="H101" s="344"/>
      <c r="I101" s="341" t="s">
        <v>4337</v>
      </c>
      <c r="J101" s="345" t="s">
        <v>3820</v>
      </c>
      <c r="K101" s="346" t="s">
        <v>397</v>
      </c>
      <c r="L101" s="347"/>
    </row>
    <row r="102" spans="1:12" ht="57.75" customHeight="1" thickBot="1">
      <c r="A102" s="593" t="s">
        <v>400</v>
      </c>
      <c r="B102" s="594"/>
      <c r="C102" s="594"/>
      <c r="D102" s="594"/>
      <c r="E102" s="594"/>
      <c r="F102" s="594"/>
      <c r="G102" s="594"/>
      <c r="H102" s="594"/>
      <c r="I102" s="594"/>
      <c r="J102" s="594"/>
      <c r="K102" s="594"/>
      <c r="L102" s="595"/>
    </row>
  </sheetData>
  <mergeCells count="2">
    <mergeCell ref="A1:L1"/>
    <mergeCell ref="A102:L10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L32"/>
  <sheetViews>
    <sheetView workbookViewId="0" topLeftCell="A1">
      <selection activeCell="E8" sqref="E8"/>
    </sheetView>
  </sheetViews>
  <sheetFormatPr defaultColWidth="9.00390625" defaultRowHeight="16.5"/>
  <cols>
    <col min="1" max="1" width="5.625" style="348" customWidth="1"/>
    <col min="2" max="4" width="10.625" style="348" customWidth="1"/>
    <col min="5" max="8" width="18.625" style="348" customWidth="1"/>
    <col min="9" max="9" width="10.625" style="348" customWidth="1"/>
    <col min="10" max="10" width="12.625" style="348" customWidth="1"/>
    <col min="11" max="11" width="22.625" style="348" customWidth="1"/>
    <col min="12" max="12" width="18.625" style="348" customWidth="1"/>
    <col min="13" max="16384" width="9.00390625" style="348" customWidth="1"/>
  </cols>
  <sheetData>
    <row r="1" spans="1:12" ht="30" customHeight="1" thickBot="1">
      <c r="A1" s="596" t="s">
        <v>489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8"/>
    </row>
    <row r="2" spans="1:12" ht="42" customHeight="1">
      <c r="A2" s="349" t="s">
        <v>4320</v>
      </c>
      <c r="B2" s="350" t="s">
        <v>4321</v>
      </c>
      <c r="C2" s="350" t="s">
        <v>4322</v>
      </c>
      <c r="D2" s="350" t="s">
        <v>4323</v>
      </c>
      <c r="E2" s="350" t="s">
        <v>4324</v>
      </c>
      <c r="F2" s="350" t="s">
        <v>4325</v>
      </c>
      <c r="G2" s="350" t="s">
        <v>4326</v>
      </c>
      <c r="H2" s="350" t="s">
        <v>4327</v>
      </c>
      <c r="I2" s="350" t="s">
        <v>4328</v>
      </c>
      <c r="J2" s="350" t="s">
        <v>4329</v>
      </c>
      <c r="K2" s="350" t="s">
        <v>4330</v>
      </c>
      <c r="L2" s="351" t="s">
        <v>4331</v>
      </c>
    </row>
    <row r="3" spans="1:12" ht="39.75" customHeight="1">
      <c r="A3" s="352">
        <v>1</v>
      </c>
      <c r="B3" s="353">
        <v>980902</v>
      </c>
      <c r="C3" s="354" t="s">
        <v>490</v>
      </c>
      <c r="D3" s="355" t="s">
        <v>4371</v>
      </c>
      <c r="E3" s="356" t="s">
        <v>3300</v>
      </c>
      <c r="F3" s="356" t="s">
        <v>3301</v>
      </c>
      <c r="G3" s="357"/>
      <c r="H3" s="357"/>
      <c r="I3" s="354" t="s">
        <v>4337</v>
      </c>
      <c r="J3" s="355" t="s">
        <v>3302</v>
      </c>
      <c r="K3" s="356" t="s">
        <v>491</v>
      </c>
      <c r="L3" s="358"/>
    </row>
    <row r="4" spans="1:12" ht="39.75" customHeight="1">
      <c r="A4" s="352">
        <v>2</v>
      </c>
      <c r="B4" s="353">
        <v>980904</v>
      </c>
      <c r="C4" s="354" t="s">
        <v>3303</v>
      </c>
      <c r="D4" s="355" t="s">
        <v>3304</v>
      </c>
      <c r="E4" s="356" t="s">
        <v>492</v>
      </c>
      <c r="F4" s="356" t="s">
        <v>493</v>
      </c>
      <c r="G4" s="357"/>
      <c r="H4" s="357"/>
      <c r="I4" s="354" t="s">
        <v>4337</v>
      </c>
      <c r="J4" s="355" t="s">
        <v>4315</v>
      </c>
      <c r="K4" s="356" t="s">
        <v>493</v>
      </c>
      <c r="L4" s="358"/>
    </row>
    <row r="5" spans="1:12" ht="39.75" customHeight="1">
      <c r="A5" s="352">
        <v>3</v>
      </c>
      <c r="B5" s="353">
        <v>980907</v>
      </c>
      <c r="C5" s="354" t="s">
        <v>494</v>
      </c>
      <c r="D5" s="355" t="s">
        <v>4371</v>
      </c>
      <c r="E5" s="356" t="s">
        <v>3305</v>
      </c>
      <c r="F5" s="356" t="s">
        <v>495</v>
      </c>
      <c r="G5" s="356"/>
      <c r="H5" s="356"/>
      <c r="I5" s="354" t="s">
        <v>4337</v>
      </c>
      <c r="J5" s="355" t="s">
        <v>3860</v>
      </c>
      <c r="K5" s="356" t="s">
        <v>495</v>
      </c>
      <c r="L5" s="358"/>
    </row>
    <row r="6" spans="1:12" ht="39.75" customHeight="1">
      <c r="A6" s="352">
        <v>4</v>
      </c>
      <c r="B6" s="353">
        <v>980907</v>
      </c>
      <c r="C6" s="354" t="s">
        <v>496</v>
      </c>
      <c r="D6" s="355" t="s">
        <v>3809</v>
      </c>
      <c r="E6" s="356" t="s">
        <v>3305</v>
      </c>
      <c r="F6" s="356" t="s">
        <v>495</v>
      </c>
      <c r="G6" s="357"/>
      <c r="H6" s="357"/>
      <c r="I6" s="354" t="s">
        <v>4337</v>
      </c>
      <c r="J6" s="355" t="s">
        <v>3860</v>
      </c>
      <c r="K6" s="356" t="s">
        <v>495</v>
      </c>
      <c r="L6" s="358"/>
    </row>
    <row r="7" spans="1:12" ht="39.75" customHeight="1">
      <c r="A7" s="352">
        <v>5</v>
      </c>
      <c r="B7" s="353">
        <v>980908</v>
      </c>
      <c r="C7" s="354" t="s">
        <v>497</v>
      </c>
      <c r="D7" s="355" t="s">
        <v>4366</v>
      </c>
      <c r="E7" s="356" t="s">
        <v>442</v>
      </c>
      <c r="F7" s="356" t="s">
        <v>498</v>
      </c>
      <c r="G7" s="356"/>
      <c r="H7" s="356"/>
      <c r="I7" s="354" t="s">
        <v>4337</v>
      </c>
      <c r="J7" s="355" t="s">
        <v>4316</v>
      </c>
      <c r="K7" s="356" t="s">
        <v>498</v>
      </c>
      <c r="L7" s="358"/>
    </row>
    <row r="8" spans="1:12" ht="39.75" customHeight="1">
      <c r="A8" s="352">
        <v>6</v>
      </c>
      <c r="B8" s="353">
        <v>980908</v>
      </c>
      <c r="C8" s="354" t="s">
        <v>499</v>
      </c>
      <c r="D8" s="355" t="s">
        <v>2286</v>
      </c>
      <c r="E8" s="356" t="s">
        <v>442</v>
      </c>
      <c r="F8" s="356" t="s">
        <v>498</v>
      </c>
      <c r="G8" s="356"/>
      <c r="H8" s="356"/>
      <c r="I8" s="354" t="s">
        <v>4337</v>
      </c>
      <c r="J8" s="355" t="s">
        <v>4316</v>
      </c>
      <c r="K8" s="356" t="s">
        <v>498</v>
      </c>
      <c r="L8" s="358"/>
    </row>
    <row r="9" spans="1:12" ht="39.75" customHeight="1">
      <c r="A9" s="352">
        <v>7</v>
      </c>
      <c r="B9" s="353">
        <v>980908</v>
      </c>
      <c r="C9" s="354" t="s">
        <v>500</v>
      </c>
      <c r="D9" s="355" t="s">
        <v>2286</v>
      </c>
      <c r="E9" s="356" t="s">
        <v>501</v>
      </c>
      <c r="F9" s="356" t="s">
        <v>502</v>
      </c>
      <c r="G9" s="356"/>
      <c r="H9" s="356"/>
      <c r="I9" s="354" t="s">
        <v>4337</v>
      </c>
      <c r="J9" s="355" t="s">
        <v>4316</v>
      </c>
      <c r="K9" s="356" t="s">
        <v>502</v>
      </c>
      <c r="L9" s="358"/>
    </row>
    <row r="10" spans="1:12" ht="39.75" customHeight="1">
      <c r="A10" s="352">
        <v>8</v>
      </c>
      <c r="B10" s="353">
        <v>980908</v>
      </c>
      <c r="C10" s="354" t="s">
        <v>503</v>
      </c>
      <c r="D10" s="355" t="s">
        <v>3783</v>
      </c>
      <c r="E10" s="356" t="s">
        <v>501</v>
      </c>
      <c r="F10" s="356" t="s">
        <v>502</v>
      </c>
      <c r="G10" s="356"/>
      <c r="H10" s="356"/>
      <c r="I10" s="354" t="s">
        <v>4337</v>
      </c>
      <c r="J10" s="355" t="s">
        <v>4316</v>
      </c>
      <c r="K10" s="356" t="s">
        <v>502</v>
      </c>
      <c r="L10" s="358"/>
    </row>
    <row r="11" spans="1:12" ht="39.75" customHeight="1">
      <c r="A11" s="352">
        <v>9</v>
      </c>
      <c r="B11" s="353">
        <v>980909</v>
      </c>
      <c r="C11" s="354" t="s">
        <v>3306</v>
      </c>
      <c r="D11" s="355" t="s">
        <v>4366</v>
      </c>
      <c r="E11" s="356" t="s">
        <v>3307</v>
      </c>
      <c r="F11" s="356" t="s">
        <v>504</v>
      </c>
      <c r="G11" s="356"/>
      <c r="H11" s="356"/>
      <c r="I11" s="354" t="s">
        <v>4337</v>
      </c>
      <c r="J11" s="355" t="s">
        <v>3302</v>
      </c>
      <c r="K11" s="356" t="s">
        <v>504</v>
      </c>
      <c r="L11" s="358"/>
    </row>
    <row r="12" spans="1:12" ht="60" customHeight="1">
      <c r="A12" s="352">
        <v>10</v>
      </c>
      <c r="B12" s="353">
        <v>980909</v>
      </c>
      <c r="C12" s="354" t="s">
        <v>505</v>
      </c>
      <c r="D12" s="355" t="s">
        <v>4647</v>
      </c>
      <c r="E12" s="356" t="s">
        <v>3308</v>
      </c>
      <c r="F12" s="356" t="s">
        <v>506</v>
      </c>
      <c r="G12" s="356"/>
      <c r="H12" s="356"/>
      <c r="I12" s="354" t="s">
        <v>4337</v>
      </c>
      <c r="J12" s="355" t="s">
        <v>3860</v>
      </c>
      <c r="K12" s="356" t="s">
        <v>3309</v>
      </c>
      <c r="L12" s="358"/>
    </row>
    <row r="13" spans="1:12" ht="39.75" customHeight="1">
      <c r="A13" s="352">
        <v>11</v>
      </c>
      <c r="B13" s="353">
        <v>980909</v>
      </c>
      <c r="C13" s="354" t="s">
        <v>507</v>
      </c>
      <c r="D13" s="355" t="s">
        <v>4631</v>
      </c>
      <c r="E13" s="356" t="s">
        <v>3310</v>
      </c>
      <c r="F13" s="356" t="s">
        <v>508</v>
      </c>
      <c r="G13" s="356"/>
      <c r="H13" s="356"/>
      <c r="I13" s="354" t="s">
        <v>4337</v>
      </c>
      <c r="J13" s="355" t="s">
        <v>3860</v>
      </c>
      <c r="K13" s="356" t="s">
        <v>3311</v>
      </c>
      <c r="L13" s="358"/>
    </row>
    <row r="14" spans="1:12" ht="39.75" customHeight="1">
      <c r="A14" s="352">
        <v>12</v>
      </c>
      <c r="B14" s="353">
        <v>980909</v>
      </c>
      <c r="C14" s="354" t="s">
        <v>509</v>
      </c>
      <c r="D14" s="359" t="s">
        <v>3312</v>
      </c>
      <c r="E14" s="356" t="s">
        <v>3313</v>
      </c>
      <c r="F14" s="356" t="s">
        <v>3314</v>
      </c>
      <c r="G14" s="356"/>
      <c r="H14" s="356"/>
      <c r="I14" s="354" t="s">
        <v>4337</v>
      </c>
      <c r="J14" s="355" t="s">
        <v>3860</v>
      </c>
      <c r="K14" s="356" t="s">
        <v>3315</v>
      </c>
      <c r="L14" s="358"/>
    </row>
    <row r="15" spans="1:12" ht="39.75" customHeight="1">
      <c r="A15" s="352">
        <v>13</v>
      </c>
      <c r="B15" s="353">
        <v>980909</v>
      </c>
      <c r="C15" s="354" t="s">
        <v>510</v>
      </c>
      <c r="D15" s="355" t="s">
        <v>3316</v>
      </c>
      <c r="E15" s="356" t="s">
        <v>3317</v>
      </c>
      <c r="F15" s="356" t="s">
        <v>4224</v>
      </c>
      <c r="G15" s="356"/>
      <c r="H15" s="356"/>
      <c r="I15" s="354" t="s">
        <v>4337</v>
      </c>
      <c r="J15" s="355" t="s">
        <v>3860</v>
      </c>
      <c r="K15" s="356" t="s">
        <v>3318</v>
      </c>
      <c r="L15" s="358"/>
    </row>
    <row r="16" spans="1:12" ht="39.75" customHeight="1">
      <c r="A16" s="352">
        <v>14</v>
      </c>
      <c r="B16" s="353">
        <v>980909</v>
      </c>
      <c r="C16" s="354" t="s">
        <v>511</v>
      </c>
      <c r="D16" s="355" t="s">
        <v>1804</v>
      </c>
      <c r="E16" s="360" t="s">
        <v>512</v>
      </c>
      <c r="F16" s="356" t="s">
        <v>3319</v>
      </c>
      <c r="G16" s="356"/>
      <c r="H16" s="356"/>
      <c r="I16" s="354" t="s">
        <v>4337</v>
      </c>
      <c r="J16" s="355" t="s">
        <v>3860</v>
      </c>
      <c r="K16" s="356" t="s">
        <v>513</v>
      </c>
      <c r="L16" s="358"/>
    </row>
    <row r="17" spans="1:12" ht="39.75" customHeight="1">
      <c r="A17" s="352">
        <v>15</v>
      </c>
      <c r="B17" s="353">
        <v>980910</v>
      </c>
      <c r="C17" s="354" t="s">
        <v>3320</v>
      </c>
      <c r="D17" s="355" t="s">
        <v>3321</v>
      </c>
      <c r="E17" s="356" t="s">
        <v>473</v>
      </c>
      <c r="F17" s="356" t="s">
        <v>396</v>
      </c>
      <c r="G17" s="356"/>
      <c r="H17" s="356"/>
      <c r="I17" s="354" t="s">
        <v>4337</v>
      </c>
      <c r="J17" s="355" t="s">
        <v>4316</v>
      </c>
      <c r="K17" s="356" t="s">
        <v>396</v>
      </c>
      <c r="L17" s="358"/>
    </row>
    <row r="18" spans="1:12" ht="39.75" customHeight="1">
      <c r="A18" s="352">
        <v>16</v>
      </c>
      <c r="B18" s="353">
        <v>980910</v>
      </c>
      <c r="C18" s="354" t="s">
        <v>514</v>
      </c>
      <c r="D18" s="355" t="s">
        <v>2286</v>
      </c>
      <c r="E18" s="356" t="s">
        <v>473</v>
      </c>
      <c r="F18" s="356" t="s">
        <v>396</v>
      </c>
      <c r="G18" s="356"/>
      <c r="H18" s="356"/>
      <c r="I18" s="354" t="s">
        <v>4337</v>
      </c>
      <c r="J18" s="355" t="s">
        <v>4316</v>
      </c>
      <c r="K18" s="356" t="s">
        <v>396</v>
      </c>
      <c r="L18" s="358"/>
    </row>
    <row r="19" spans="1:12" ht="60" customHeight="1">
      <c r="A19" s="352">
        <v>17</v>
      </c>
      <c r="B19" s="353">
        <v>980910</v>
      </c>
      <c r="C19" s="354" t="s">
        <v>515</v>
      </c>
      <c r="D19" s="355" t="s">
        <v>3322</v>
      </c>
      <c r="E19" s="356" t="s">
        <v>3323</v>
      </c>
      <c r="F19" s="356" t="s">
        <v>396</v>
      </c>
      <c r="G19" s="356"/>
      <c r="H19" s="356"/>
      <c r="I19" s="354" t="s">
        <v>4337</v>
      </c>
      <c r="J19" s="355" t="s">
        <v>4316</v>
      </c>
      <c r="K19" s="356" t="s">
        <v>516</v>
      </c>
      <c r="L19" s="358"/>
    </row>
    <row r="20" spans="1:12" ht="39.75" customHeight="1">
      <c r="A20" s="352">
        <v>18</v>
      </c>
      <c r="B20" s="353">
        <v>980916</v>
      </c>
      <c r="C20" s="354" t="s">
        <v>3324</v>
      </c>
      <c r="D20" s="355" t="s">
        <v>519</v>
      </c>
      <c r="E20" s="356" t="s">
        <v>517</v>
      </c>
      <c r="F20" s="356"/>
      <c r="G20" s="356"/>
      <c r="H20" s="356"/>
      <c r="I20" s="354" t="s">
        <v>4337</v>
      </c>
      <c r="J20" s="355" t="s">
        <v>4391</v>
      </c>
      <c r="K20" s="356" t="s">
        <v>521</v>
      </c>
      <c r="L20" s="358"/>
    </row>
    <row r="21" spans="1:12" ht="39.75" customHeight="1">
      <c r="A21" s="352">
        <v>19</v>
      </c>
      <c r="B21" s="353">
        <v>980916</v>
      </c>
      <c r="C21" s="354" t="s">
        <v>518</v>
      </c>
      <c r="D21" s="355" t="s">
        <v>519</v>
      </c>
      <c r="E21" s="356" t="s">
        <v>520</v>
      </c>
      <c r="F21" s="356"/>
      <c r="G21" s="356"/>
      <c r="H21" s="356"/>
      <c r="I21" s="354" t="s">
        <v>4337</v>
      </c>
      <c r="J21" s="355" t="s">
        <v>4391</v>
      </c>
      <c r="K21" s="356" t="s">
        <v>521</v>
      </c>
      <c r="L21" s="358"/>
    </row>
    <row r="22" spans="1:12" ht="39.75" customHeight="1">
      <c r="A22" s="352">
        <v>20</v>
      </c>
      <c r="B22" s="353">
        <v>980916</v>
      </c>
      <c r="C22" s="354" t="s">
        <v>522</v>
      </c>
      <c r="D22" s="355" t="s">
        <v>519</v>
      </c>
      <c r="E22" s="356" t="s">
        <v>523</v>
      </c>
      <c r="F22" s="356"/>
      <c r="G22" s="356"/>
      <c r="H22" s="356"/>
      <c r="I22" s="354" t="s">
        <v>4337</v>
      </c>
      <c r="J22" s="355" t="s">
        <v>4391</v>
      </c>
      <c r="K22" s="356" t="s">
        <v>521</v>
      </c>
      <c r="L22" s="358"/>
    </row>
    <row r="23" spans="1:12" ht="39.75" customHeight="1">
      <c r="A23" s="352">
        <v>21</v>
      </c>
      <c r="B23" s="353">
        <v>980918</v>
      </c>
      <c r="C23" s="354" t="s">
        <v>524</v>
      </c>
      <c r="D23" s="355" t="s">
        <v>3325</v>
      </c>
      <c r="E23" s="356" t="s">
        <v>3326</v>
      </c>
      <c r="F23" s="356" t="s">
        <v>525</v>
      </c>
      <c r="G23" s="356"/>
      <c r="H23" s="356"/>
      <c r="I23" s="354" t="s">
        <v>4337</v>
      </c>
      <c r="J23" s="355" t="s">
        <v>4391</v>
      </c>
      <c r="K23" s="356" t="s">
        <v>525</v>
      </c>
      <c r="L23" s="358"/>
    </row>
    <row r="24" spans="1:12" ht="39.75" customHeight="1">
      <c r="A24" s="352">
        <v>22</v>
      </c>
      <c r="B24" s="353">
        <v>980921</v>
      </c>
      <c r="C24" s="354" t="s">
        <v>526</v>
      </c>
      <c r="D24" s="355" t="s">
        <v>4631</v>
      </c>
      <c r="E24" s="356" t="s">
        <v>3327</v>
      </c>
      <c r="F24" s="356" t="s">
        <v>3328</v>
      </c>
      <c r="G24" s="356"/>
      <c r="H24" s="356"/>
      <c r="I24" s="354" t="s">
        <v>4337</v>
      </c>
      <c r="J24" s="355" t="s">
        <v>3820</v>
      </c>
      <c r="K24" s="356" t="s">
        <v>527</v>
      </c>
      <c r="L24" s="358"/>
    </row>
    <row r="25" spans="1:12" ht="39.75" customHeight="1">
      <c r="A25" s="352">
        <v>23</v>
      </c>
      <c r="B25" s="353">
        <v>980923</v>
      </c>
      <c r="C25" s="354" t="s">
        <v>3329</v>
      </c>
      <c r="D25" s="355" t="s">
        <v>4332</v>
      </c>
      <c r="E25" s="356" t="s">
        <v>528</v>
      </c>
      <c r="F25" s="356" t="s">
        <v>529</v>
      </c>
      <c r="G25" s="356"/>
      <c r="H25" s="356"/>
      <c r="I25" s="354" t="s">
        <v>4337</v>
      </c>
      <c r="J25" s="355" t="s">
        <v>4319</v>
      </c>
      <c r="K25" s="356" t="s">
        <v>529</v>
      </c>
      <c r="L25" s="358"/>
    </row>
    <row r="26" spans="1:12" ht="39.75" customHeight="1">
      <c r="A26" s="352">
        <v>24</v>
      </c>
      <c r="B26" s="353">
        <v>980923</v>
      </c>
      <c r="C26" s="354" t="s">
        <v>530</v>
      </c>
      <c r="D26" s="355" t="s">
        <v>3330</v>
      </c>
      <c r="E26" s="356" t="s">
        <v>3331</v>
      </c>
      <c r="F26" s="356" t="s">
        <v>3332</v>
      </c>
      <c r="G26" s="356"/>
      <c r="H26" s="356"/>
      <c r="I26" s="354" t="s">
        <v>4337</v>
      </c>
      <c r="J26" s="355" t="s">
        <v>4319</v>
      </c>
      <c r="K26" s="356" t="s">
        <v>3333</v>
      </c>
      <c r="L26" s="358"/>
    </row>
    <row r="27" spans="1:12" ht="39.75" customHeight="1">
      <c r="A27" s="352">
        <v>25</v>
      </c>
      <c r="B27" s="353">
        <v>980923</v>
      </c>
      <c r="C27" s="354" t="s">
        <v>531</v>
      </c>
      <c r="D27" s="355" t="s">
        <v>3330</v>
      </c>
      <c r="E27" s="356" t="s">
        <v>528</v>
      </c>
      <c r="F27" s="356" t="s">
        <v>529</v>
      </c>
      <c r="G27" s="356"/>
      <c r="H27" s="356"/>
      <c r="I27" s="354" t="s">
        <v>4337</v>
      </c>
      <c r="J27" s="355" t="s">
        <v>4319</v>
      </c>
      <c r="K27" s="356" t="s">
        <v>529</v>
      </c>
      <c r="L27" s="358"/>
    </row>
    <row r="28" spans="1:12" ht="39.75" customHeight="1">
      <c r="A28" s="352">
        <v>26</v>
      </c>
      <c r="B28" s="353">
        <v>980923</v>
      </c>
      <c r="C28" s="354" t="s">
        <v>3290</v>
      </c>
      <c r="D28" s="355" t="s">
        <v>3334</v>
      </c>
      <c r="E28" s="356" t="s">
        <v>3293</v>
      </c>
      <c r="F28" s="356" t="s">
        <v>3294</v>
      </c>
      <c r="G28" s="356"/>
      <c r="H28" s="356"/>
      <c r="I28" s="354" t="s">
        <v>4337</v>
      </c>
      <c r="J28" s="355" t="s">
        <v>300</v>
      </c>
      <c r="K28" s="356" t="s">
        <v>3294</v>
      </c>
      <c r="L28" s="358"/>
    </row>
    <row r="29" spans="1:12" ht="39.75" customHeight="1">
      <c r="A29" s="352">
        <v>27</v>
      </c>
      <c r="B29" s="353">
        <v>980923</v>
      </c>
      <c r="C29" s="354" t="s">
        <v>3291</v>
      </c>
      <c r="D29" s="355" t="s">
        <v>3292</v>
      </c>
      <c r="E29" s="356" t="s">
        <v>3293</v>
      </c>
      <c r="F29" s="356" t="s">
        <v>3294</v>
      </c>
      <c r="G29" s="356"/>
      <c r="H29" s="356"/>
      <c r="I29" s="354" t="s">
        <v>4337</v>
      </c>
      <c r="J29" s="355" t="s">
        <v>300</v>
      </c>
      <c r="K29" s="356" t="s">
        <v>3294</v>
      </c>
      <c r="L29" s="358"/>
    </row>
    <row r="30" spans="1:12" ht="39.75" customHeight="1">
      <c r="A30" s="352">
        <v>28</v>
      </c>
      <c r="B30" s="353">
        <v>980923</v>
      </c>
      <c r="C30" s="354" t="s">
        <v>3295</v>
      </c>
      <c r="D30" s="355" t="s">
        <v>3335</v>
      </c>
      <c r="E30" s="356" t="s">
        <v>3298</v>
      </c>
      <c r="F30" s="356" t="s">
        <v>3296</v>
      </c>
      <c r="G30" s="356"/>
      <c r="H30" s="356"/>
      <c r="I30" s="354" t="s">
        <v>4337</v>
      </c>
      <c r="J30" s="355" t="s">
        <v>4391</v>
      </c>
      <c r="K30" s="356" t="s">
        <v>3296</v>
      </c>
      <c r="L30" s="358"/>
    </row>
    <row r="31" spans="1:12" ht="39.75" customHeight="1" thickBot="1">
      <c r="A31" s="352">
        <v>29</v>
      </c>
      <c r="B31" s="353">
        <v>980923</v>
      </c>
      <c r="C31" s="354" t="s">
        <v>3297</v>
      </c>
      <c r="D31" s="355" t="s">
        <v>2837</v>
      </c>
      <c r="E31" s="356" t="s">
        <v>3298</v>
      </c>
      <c r="F31" s="356" t="s">
        <v>3296</v>
      </c>
      <c r="G31" s="356"/>
      <c r="H31" s="356"/>
      <c r="I31" s="354" t="s">
        <v>4337</v>
      </c>
      <c r="J31" s="355" t="s">
        <v>300</v>
      </c>
      <c r="K31" s="356" t="s">
        <v>3296</v>
      </c>
      <c r="L31" s="358"/>
    </row>
    <row r="32" spans="1:12" ht="56.25" customHeight="1" thickBot="1">
      <c r="A32" s="599" t="s">
        <v>3299</v>
      </c>
      <c r="B32" s="600"/>
      <c r="C32" s="600"/>
      <c r="D32" s="600"/>
      <c r="E32" s="600"/>
      <c r="F32" s="600"/>
      <c r="G32" s="600"/>
      <c r="H32" s="600"/>
      <c r="I32" s="600"/>
      <c r="J32" s="600"/>
      <c r="K32" s="600"/>
      <c r="L32" s="601"/>
    </row>
  </sheetData>
  <mergeCells count="2">
    <mergeCell ref="A1:L1"/>
    <mergeCell ref="A32:L3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6.5"/>
  <cols>
    <col min="1" max="1" width="5.625" style="385" customWidth="1"/>
    <col min="2" max="4" width="10.625" style="385" customWidth="1"/>
    <col min="5" max="8" width="18.625" style="385" customWidth="1"/>
    <col min="9" max="9" width="10.625" style="385" customWidth="1"/>
    <col min="10" max="10" width="12.625" style="410" customWidth="1"/>
    <col min="11" max="11" width="22.625" style="385" customWidth="1"/>
    <col min="12" max="12" width="18.625" style="385" customWidth="1"/>
    <col min="13" max="16384" width="9.00390625" style="385" customWidth="1"/>
  </cols>
  <sheetData>
    <row r="1" spans="1:12" ht="30" customHeight="1" thickBot="1">
      <c r="A1" s="602" t="s">
        <v>183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4"/>
    </row>
    <row r="2" spans="1:12" ht="39.75" customHeight="1">
      <c r="A2" s="386" t="s">
        <v>4320</v>
      </c>
      <c r="B2" s="387" t="s">
        <v>4321</v>
      </c>
      <c r="C2" s="387" t="s">
        <v>4322</v>
      </c>
      <c r="D2" s="387" t="s">
        <v>4323</v>
      </c>
      <c r="E2" s="387" t="s">
        <v>4324</v>
      </c>
      <c r="F2" s="387" t="s">
        <v>4325</v>
      </c>
      <c r="G2" s="387" t="s">
        <v>4326</v>
      </c>
      <c r="H2" s="387" t="s">
        <v>4327</v>
      </c>
      <c r="I2" s="387" t="s">
        <v>4328</v>
      </c>
      <c r="J2" s="387" t="s">
        <v>4329</v>
      </c>
      <c r="K2" s="387" t="s">
        <v>4330</v>
      </c>
      <c r="L2" s="388" t="s">
        <v>4331</v>
      </c>
    </row>
    <row r="3" spans="1:12" ht="47.25">
      <c r="A3" s="389">
        <v>1</v>
      </c>
      <c r="B3" s="390">
        <v>981001</v>
      </c>
      <c r="C3" s="391" t="s">
        <v>2140</v>
      </c>
      <c r="D3" s="392" t="s">
        <v>2141</v>
      </c>
      <c r="E3" s="393"/>
      <c r="F3" s="393"/>
      <c r="G3" s="393" t="s">
        <v>3758</v>
      </c>
      <c r="H3" s="393" t="s">
        <v>4281</v>
      </c>
      <c r="I3" s="391" t="s">
        <v>4337</v>
      </c>
      <c r="J3" s="392" t="s">
        <v>3337</v>
      </c>
      <c r="K3" s="394" t="s">
        <v>2142</v>
      </c>
      <c r="L3" s="395"/>
    </row>
    <row r="4" spans="1:12" ht="41.25" customHeight="1">
      <c r="A4" s="389">
        <v>2</v>
      </c>
      <c r="B4" s="390">
        <v>981001</v>
      </c>
      <c r="C4" s="391" t="s">
        <v>2143</v>
      </c>
      <c r="D4" s="392" t="s">
        <v>2144</v>
      </c>
      <c r="E4" s="393"/>
      <c r="F4" s="393"/>
      <c r="G4" s="393" t="s">
        <v>2145</v>
      </c>
      <c r="H4" s="393" t="s">
        <v>2146</v>
      </c>
      <c r="I4" s="391" t="s">
        <v>4337</v>
      </c>
      <c r="J4" s="392" t="s">
        <v>2147</v>
      </c>
      <c r="K4" s="394" t="s">
        <v>2148</v>
      </c>
      <c r="L4" s="395"/>
    </row>
    <row r="5" spans="1:12" ht="41.25" customHeight="1">
      <c r="A5" s="389">
        <v>3</v>
      </c>
      <c r="B5" s="390">
        <v>981005</v>
      </c>
      <c r="C5" s="391" t="s">
        <v>2149</v>
      </c>
      <c r="D5" s="396" t="s">
        <v>2150</v>
      </c>
      <c r="E5" s="393"/>
      <c r="F5" s="393"/>
      <c r="G5" s="393" t="s">
        <v>479</v>
      </c>
      <c r="H5" s="393" t="s">
        <v>480</v>
      </c>
      <c r="I5" s="391" t="s">
        <v>4337</v>
      </c>
      <c r="J5" s="392" t="s">
        <v>2151</v>
      </c>
      <c r="K5" s="394" t="s">
        <v>2692</v>
      </c>
      <c r="L5" s="395"/>
    </row>
    <row r="6" spans="1:12" ht="44.25" customHeight="1">
      <c r="A6" s="389">
        <v>4</v>
      </c>
      <c r="B6" s="390">
        <v>981005</v>
      </c>
      <c r="C6" s="391" t="s">
        <v>2152</v>
      </c>
      <c r="D6" s="396" t="s">
        <v>2153</v>
      </c>
      <c r="E6" s="393" t="s">
        <v>4214</v>
      </c>
      <c r="F6" s="393" t="s">
        <v>3810</v>
      </c>
      <c r="G6" s="393"/>
      <c r="H6" s="393"/>
      <c r="I6" s="391" t="s">
        <v>4337</v>
      </c>
      <c r="J6" s="392" t="s">
        <v>4391</v>
      </c>
      <c r="K6" s="394" t="s">
        <v>2692</v>
      </c>
      <c r="L6" s="395"/>
    </row>
    <row r="7" spans="1:12" ht="47.25">
      <c r="A7" s="389">
        <v>5</v>
      </c>
      <c r="B7" s="390">
        <v>981005</v>
      </c>
      <c r="C7" s="391" t="s">
        <v>2154</v>
      </c>
      <c r="D7" s="396" t="s">
        <v>2155</v>
      </c>
      <c r="E7" s="393"/>
      <c r="F7" s="393"/>
      <c r="G7" s="393" t="s">
        <v>702</v>
      </c>
      <c r="H7" s="393" t="s">
        <v>703</v>
      </c>
      <c r="I7" s="391" t="s">
        <v>4337</v>
      </c>
      <c r="J7" s="392" t="s">
        <v>2156</v>
      </c>
      <c r="K7" s="394" t="s">
        <v>2157</v>
      </c>
      <c r="L7" s="395"/>
    </row>
    <row r="8" spans="1:12" ht="47.25">
      <c r="A8" s="389">
        <v>6</v>
      </c>
      <c r="B8" s="390">
        <v>981006</v>
      </c>
      <c r="C8" s="391" t="s">
        <v>2158</v>
      </c>
      <c r="D8" s="396" t="s">
        <v>984</v>
      </c>
      <c r="E8" s="393"/>
      <c r="F8" s="393"/>
      <c r="G8" s="393" t="s">
        <v>1810</v>
      </c>
      <c r="H8" s="393" t="s">
        <v>2159</v>
      </c>
      <c r="I8" s="391" t="s">
        <v>4337</v>
      </c>
      <c r="J8" s="392" t="s">
        <v>2160</v>
      </c>
      <c r="K8" s="394" t="s">
        <v>2161</v>
      </c>
      <c r="L8" s="395"/>
    </row>
    <row r="9" spans="1:12" ht="47.25">
      <c r="A9" s="389">
        <v>7</v>
      </c>
      <c r="B9" s="390">
        <v>981006</v>
      </c>
      <c r="C9" s="391" t="s">
        <v>2162</v>
      </c>
      <c r="D9" s="396" t="s">
        <v>2163</v>
      </c>
      <c r="E9" s="393"/>
      <c r="F9" s="393"/>
      <c r="G9" s="393" t="s">
        <v>1874</v>
      </c>
      <c r="H9" s="393" t="s">
        <v>2164</v>
      </c>
      <c r="I9" s="391" t="s">
        <v>4337</v>
      </c>
      <c r="J9" s="392" t="s">
        <v>2165</v>
      </c>
      <c r="K9" s="394" t="s">
        <v>2161</v>
      </c>
      <c r="L9" s="395"/>
    </row>
    <row r="10" spans="1:12" ht="47.25">
      <c r="A10" s="389">
        <v>8</v>
      </c>
      <c r="B10" s="390">
        <v>981006</v>
      </c>
      <c r="C10" s="391" t="s">
        <v>2166</v>
      </c>
      <c r="D10" s="396" t="s">
        <v>17</v>
      </c>
      <c r="E10" s="393"/>
      <c r="F10" s="393"/>
      <c r="G10" s="393" t="s">
        <v>4385</v>
      </c>
      <c r="H10" s="393" t="s">
        <v>4253</v>
      </c>
      <c r="I10" s="391" t="s">
        <v>4337</v>
      </c>
      <c r="J10" s="392" t="s">
        <v>2167</v>
      </c>
      <c r="K10" s="394" t="s">
        <v>4096</v>
      </c>
      <c r="L10" s="395"/>
    </row>
    <row r="11" spans="1:12" ht="47.25">
      <c r="A11" s="389">
        <v>9</v>
      </c>
      <c r="B11" s="390">
        <v>981006</v>
      </c>
      <c r="C11" s="391" t="s">
        <v>2168</v>
      </c>
      <c r="D11" s="396" t="s">
        <v>2169</v>
      </c>
      <c r="E11" s="393"/>
      <c r="F11" s="393"/>
      <c r="G11" s="393" t="s">
        <v>2170</v>
      </c>
      <c r="H11" s="393" t="s">
        <v>1359</v>
      </c>
      <c r="I11" s="391" t="s">
        <v>4337</v>
      </c>
      <c r="J11" s="392" t="s">
        <v>2171</v>
      </c>
      <c r="K11" s="394" t="s">
        <v>2172</v>
      </c>
      <c r="L11" s="395"/>
    </row>
    <row r="12" spans="1:12" ht="47.25">
      <c r="A12" s="389">
        <v>10</v>
      </c>
      <c r="B12" s="390">
        <v>981007</v>
      </c>
      <c r="C12" s="391" t="s">
        <v>2173</v>
      </c>
      <c r="D12" s="396" t="s">
        <v>4360</v>
      </c>
      <c r="E12" s="393"/>
      <c r="F12" s="393"/>
      <c r="G12" s="393" t="s">
        <v>2174</v>
      </c>
      <c r="H12" s="393" t="s">
        <v>4362</v>
      </c>
      <c r="I12" s="391" t="s">
        <v>4337</v>
      </c>
      <c r="J12" s="392" t="s">
        <v>2175</v>
      </c>
      <c r="K12" s="394" t="s">
        <v>2176</v>
      </c>
      <c r="L12" s="395"/>
    </row>
    <row r="13" spans="1:12" ht="47.25">
      <c r="A13" s="389">
        <v>11</v>
      </c>
      <c r="B13" s="390">
        <v>981007</v>
      </c>
      <c r="C13" s="391" t="s">
        <v>2177</v>
      </c>
      <c r="D13" s="396" t="s">
        <v>1339</v>
      </c>
      <c r="E13" s="393" t="s">
        <v>4385</v>
      </c>
      <c r="F13" s="393" t="s">
        <v>2178</v>
      </c>
      <c r="G13" s="393" t="s">
        <v>4385</v>
      </c>
      <c r="H13" s="393" t="s">
        <v>2178</v>
      </c>
      <c r="I13" s="391" t="s">
        <v>4337</v>
      </c>
      <c r="J13" s="392" t="s">
        <v>2156</v>
      </c>
      <c r="K13" s="394" t="s">
        <v>2179</v>
      </c>
      <c r="L13" s="395"/>
    </row>
    <row r="14" spans="1:12" ht="47.25">
      <c r="A14" s="389">
        <v>12</v>
      </c>
      <c r="B14" s="390">
        <v>981007</v>
      </c>
      <c r="C14" s="391" t="s">
        <v>2180</v>
      </c>
      <c r="D14" s="396" t="s">
        <v>2181</v>
      </c>
      <c r="E14" s="393"/>
      <c r="F14" s="393"/>
      <c r="G14" s="393" t="s">
        <v>2182</v>
      </c>
      <c r="H14" s="393" t="s">
        <v>2183</v>
      </c>
      <c r="I14" s="391" t="s">
        <v>4337</v>
      </c>
      <c r="J14" s="392" t="s">
        <v>16</v>
      </c>
      <c r="K14" s="394" t="s">
        <v>2184</v>
      </c>
      <c r="L14" s="395"/>
    </row>
    <row r="15" spans="1:12" ht="47.25">
      <c r="A15" s="389">
        <v>13</v>
      </c>
      <c r="B15" s="390">
        <v>981007</v>
      </c>
      <c r="C15" s="391" t="s">
        <v>2185</v>
      </c>
      <c r="D15" s="396" t="s">
        <v>2186</v>
      </c>
      <c r="E15" s="393"/>
      <c r="F15" s="393"/>
      <c r="G15" s="393" t="s">
        <v>3758</v>
      </c>
      <c r="H15" s="393" t="s">
        <v>4281</v>
      </c>
      <c r="I15" s="391" t="s">
        <v>4337</v>
      </c>
      <c r="J15" s="392" t="s">
        <v>3337</v>
      </c>
      <c r="K15" s="394" t="s">
        <v>2184</v>
      </c>
      <c r="L15" s="395"/>
    </row>
    <row r="16" spans="1:12" ht="47.25">
      <c r="A16" s="389">
        <v>14</v>
      </c>
      <c r="B16" s="390">
        <v>981007</v>
      </c>
      <c r="C16" s="391" t="s">
        <v>2187</v>
      </c>
      <c r="D16" s="396" t="s">
        <v>2188</v>
      </c>
      <c r="E16" s="393" t="s">
        <v>2189</v>
      </c>
      <c r="F16" s="393" t="s">
        <v>655</v>
      </c>
      <c r="G16" s="393"/>
      <c r="H16" s="393"/>
      <c r="I16" s="391" t="s">
        <v>4337</v>
      </c>
      <c r="J16" s="392" t="s">
        <v>4391</v>
      </c>
      <c r="K16" s="394" t="s">
        <v>2184</v>
      </c>
      <c r="L16" s="395"/>
    </row>
    <row r="17" spans="1:12" ht="47.25">
      <c r="A17" s="389">
        <v>15</v>
      </c>
      <c r="B17" s="390">
        <v>981008</v>
      </c>
      <c r="C17" s="391" t="s">
        <v>2190</v>
      </c>
      <c r="D17" s="396" t="s">
        <v>3878</v>
      </c>
      <c r="E17" s="393"/>
      <c r="F17" s="393"/>
      <c r="G17" s="393" t="s">
        <v>5062</v>
      </c>
      <c r="H17" s="393" t="s">
        <v>2191</v>
      </c>
      <c r="I17" s="391" t="s">
        <v>4337</v>
      </c>
      <c r="J17" s="392" t="s">
        <v>2156</v>
      </c>
      <c r="K17" s="394" t="s">
        <v>2192</v>
      </c>
      <c r="L17" s="395"/>
    </row>
    <row r="18" spans="1:12" ht="42" customHeight="1">
      <c r="A18" s="389">
        <v>16</v>
      </c>
      <c r="B18" s="390">
        <v>981008</v>
      </c>
      <c r="C18" s="391" t="s">
        <v>2193</v>
      </c>
      <c r="D18" s="396" t="s">
        <v>2194</v>
      </c>
      <c r="E18" s="393"/>
      <c r="F18" s="393"/>
      <c r="G18" s="393" t="s">
        <v>1375</v>
      </c>
      <c r="H18" s="393" t="s">
        <v>2195</v>
      </c>
      <c r="I18" s="391" t="s">
        <v>4337</v>
      </c>
      <c r="J18" s="397" t="s">
        <v>2196</v>
      </c>
      <c r="K18" s="394" t="s">
        <v>3861</v>
      </c>
      <c r="L18" s="395"/>
    </row>
    <row r="19" spans="1:12" ht="47.25">
      <c r="A19" s="389">
        <v>17</v>
      </c>
      <c r="B19" s="390">
        <v>981008</v>
      </c>
      <c r="C19" s="391" t="s">
        <v>2197</v>
      </c>
      <c r="D19" s="396" t="s">
        <v>4360</v>
      </c>
      <c r="E19" s="393"/>
      <c r="F19" s="393"/>
      <c r="G19" s="393" t="s">
        <v>1195</v>
      </c>
      <c r="H19" s="393" t="s">
        <v>3906</v>
      </c>
      <c r="I19" s="391" t="s">
        <v>4337</v>
      </c>
      <c r="J19" s="392" t="s">
        <v>5071</v>
      </c>
      <c r="K19" s="394" t="s">
        <v>2198</v>
      </c>
      <c r="L19" s="395"/>
    </row>
    <row r="20" spans="1:12" ht="43.5" customHeight="1">
      <c r="A20" s="389">
        <v>18</v>
      </c>
      <c r="B20" s="390">
        <v>981008</v>
      </c>
      <c r="C20" s="391" t="s">
        <v>2199</v>
      </c>
      <c r="D20" s="396" t="s">
        <v>1344</v>
      </c>
      <c r="E20" s="393"/>
      <c r="F20" s="393"/>
      <c r="G20" s="393" t="s">
        <v>4385</v>
      </c>
      <c r="H20" s="393" t="s">
        <v>4253</v>
      </c>
      <c r="I20" s="391" t="s">
        <v>4337</v>
      </c>
      <c r="J20" s="392" t="s">
        <v>2364</v>
      </c>
      <c r="K20" s="394" t="s">
        <v>763</v>
      </c>
      <c r="L20" s="395"/>
    </row>
    <row r="21" spans="1:12" ht="47.25">
      <c r="A21" s="389">
        <v>19</v>
      </c>
      <c r="B21" s="390">
        <v>981008</v>
      </c>
      <c r="C21" s="391" t="s">
        <v>2200</v>
      </c>
      <c r="D21" s="396" t="s">
        <v>2201</v>
      </c>
      <c r="E21" s="393" t="s">
        <v>2202</v>
      </c>
      <c r="F21" s="393"/>
      <c r="G21" s="393" t="s">
        <v>4363</v>
      </c>
      <c r="H21" s="393" t="s">
        <v>5068</v>
      </c>
      <c r="I21" s="391" t="s">
        <v>4337</v>
      </c>
      <c r="J21" s="392" t="s">
        <v>2175</v>
      </c>
      <c r="K21" s="394" t="s">
        <v>763</v>
      </c>
      <c r="L21" s="395"/>
    </row>
    <row r="22" spans="1:12" ht="47.25">
      <c r="A22" s="389">
        <v>20</v>
      </c>
      <c r="B22" s="390">
        <v>981013</v>
      </c>
      <c r="C22" s="391" t="s">
        <v>2203</v>
      </c>
      <c r="D22" s="396" t="s">
        <v>4293</v>
      </c>
      <c r="E22" s="393" t="s">
        <v>4214</v>
      </c>
      <c r="F22" s="393" t="s">
        <v>3810</v>
      </c>
      <c r="G22" s="393" t="s">
        <v>4294</v>
      </c>
      <c r="H22" s="393" t="s">
        <v>4295</v>
      </c>
      <c r="I22" s="391" t="s">
        <v>4337</v>
      </c>
      <c r="J22" s="392" t="s">
        <v>3348</v>
      </c>
      <c r="K22" s="394" t="s">
        <v>2204</v>
      </c>
      <c r="L22" s="395"/>
    </row>
    <row r="23" spans="1:12" ht="40.5" customHeight="1">
      <c r="A23" s="389">
        <v>21</v>
      </c>
      <c r="B23" s="390">
        <v>981013</v>
      </c>
      <c r="C23" s="391" t="s">
        <v>2205</v>
      </c>
      <c r="D23" s="396" t="s">
        <v>2206</v>
      </c>
      <c r="E23" s="393"/>
      <c r="F23" s="393"/>
      <c r="G23" s="393" t="s">
        <v>3855</v>
      </c>
      <c r="H23" s="393" t="s">
        <v>399</v>
      </c>
      <c r="I23" s="391" t="s">
        <v>4337</v>
      </c>
      <c r="J23" s="392" t="s">
        <v>4391</v>
      </c>
      <c r="K23" s="394" t="s">
        <v>2207</v>
      </c>
      <c r="L23" s="395"/>
    </row>
    <row r="24" spans="1:12" ht="47.25">
      <c r="A24" s="389">
        <v>22</v>
      </c>
      <c r="B24" s="390">
        <v>981013</v>
      </c>
      <c r="C24" s="391" t="s">
        <v>2208</v>
      </c>
      <c r="D24" s="396" t="s">
        <v>766</v>
      </c>
      <c r="E24" s="393" t="s">
        <v>5100</v>
      </c>
      <c r="F24" s="393" t="s">
        <v>5101</v>
      </c>
      <c r="G24" s="393"/>
      <c r="H24" s="393"/>
      <c r="I24" s="391" t="s">
        <v>4337</v>
      </c>
      <c r="J24" s="392" t="s">
        <v>2156</v>
      </c>
      <c r="K24" s="394" t="s">
        <v>2207</v>
      </c>
      <c r="L24" s="395"/>
    </row>
    <row r="25" spans="1:12" ht="47.25">
      <c r="A25" s="389">
        <v>23</v>
      </c>
      <c r="B25" s="390">
        <v>981013</v>
      </c>
      <c r="C25" s="391" t="s">
        <v>2209</v>
      </c>
      <c r="D25" s="396" t="s">
        <v>976</v>
      </c>
      <c r="E25" s="393"/>
      <c r="F25" s="393"/>
      <c r="G25" s="393" t="s">
        <v>3758</v>
      </c>
      <c r="H25" s="393" t="s">
        <v>4281</v>
      </c>
      <c r="I25" s="391" t="s">
        <v>4337</v>
      </c>
      <c r="J25" s="392" t="s">
        <v>4391</v>
      </c>
      <c r="K25" s="394" t="s">
        <v>2210</v>
      </c>
      <c r="L25" s="395"/>
    </row>
    <row r="26" spans="1:12" ht="47.25">
      <c r="A26" s="389">
        <v>24</v>
      </c>
      <c r="B26" s="390">
        <v>981013</v>
      </c>
      <c r="C26" s="391" t="s">
        <v>2211</v>
      </c>
      <c r="D26" s="396" t="s">
        <v>2212</v>
      </c>
      <c r="E26" s="393" t="s">
        <v>2213</v>
      </c>
      <c r="F26" s="393" t="s">
        <v>2214</v>
      </c>
      <c r="G26" s="393"/>
      <c r="H26" s="393"/>
      <c r="I26" s="391" t="s">
        <v>4337</v>
      </c>
      <c r="J26" s="392" t="s">
        <v>2156</v>
      </c>
      <c r="K26" s="394" t="s">
        <v>2210</v>
      </c>
      <c r="L26" s="395"/>
    </row>
    <row r="27" spans="1:12" ht="47.25">
      <c r="A27" s="389">
        <v>25</v>
      </c>
      <c r="B27" s="390">
        <v>981013</v>
      </c>
      <c r="C27" s="391" t="s">
        <v>2215</v>
      </c>
      <c r="D27" s="396" t="s">
        <v>2216</v>
      </c>
      <c r="E27" s="393"/>
      <c r="F27" s="393"/>
      <c r="G27" s="393" t="s">
        <v>2794</v>
      </c>
      <c r="H27" s="393" t="s">
        <v>1552</v>
      </c>
      <c r="I27" s="391" t="s">
        <v>4337</v>
      </c>
      <c r="J27" s="392" t="s">
        <v>2156</v>
      </c>
      <c r="K27" s="394" t="s">
        <v>756</v>
      </c>
      <c r="L27" s="395"/>
    </row>
    <row r="28" spans="1:12" ht="47.25">
      <c r="A28" s="389">
        <v>26</v>
      </c>
      <c r="B28" s="390">
        <v>981013</v>
      </c>
      <c r="C28" s="391" t="s">
        <v>2217</v>
      </c>
      <c r="D28" s="396" t="s">
        <v>2218</v>
      </c>
      <c r="E28" s="393"/>
      <c r="F28" s="393"/>
      <c r="G28" s="393" t="s">
        <v>1392</v>
      </c>
      <c r="H28" s="393" t="s">
        <v>600</v>
      </c>
      <c r="I28" s="391" t="s">
        <v>4337</v>
      </c>
      <c r="J28" s="392" t="s">
        <v>2156</v>
      </c>
      <c r="K28" s="394" t="s">
        <v>2219</v>
      </c>
      <c r="L28" s="395"/>
    </row>
    <row r="29" spans="1:12" ht="47.25">
      <c r="A29" s="389">
        <v>27</v>
      </c>
      <c r="B29" s="390">
        <v>981013</v>
      </c>
      <c r="C29" s="391" t="s">
        <v>2220</v>
      </c>
      <c r="D29" s="396" t="s">
        <v>3914</v>
      </c>
      <c r="E29" s="393" t="s">
        <v>2221</v>
      </c>
      <c r="F29" s="393" t="s">
        <v>5064</v>
      </c>
      <c r="G29" s="393"/>
      <c r="H29" s="393"/>
      <c r="I29" s="391" t="s">
        <v>4337</v>
      </c>
      <c r="J29" s="392" t="s">
        <v>2156</v>
      </c>
      <c r="K29" s="394" t="s">
        <v>676</v>
      </c>
      <c r="L29" s="395"/>
    </row>
    <row r="30" spans="1:12" ht="47.25">
      <c r="A30" s="389">
        <v>28</v>
      </c>
      <c r="B30" s="390">
        <v>981013</v>
      </c>
      <c r="C30" s="391" t="s">
        <v>2222</v>
      </c>
      <c r="D30" s="396" t="s">
        <v>2223</v>
      </c>
      <c r="E30" s="393" t="s">
        <v>4344</v>
      </c>
      <c r="F30" s="393" t="s">
        <v>2224</v>
      </c>
      <c r="G30" s="393"/>
      <c r="H30" s="393"/>
      <c r="I30" s="391" t="s">
        <v>4337</v>
      </c>
      <c r="J30" s="398" t="s">
        <v>22</v>
      </c>
      <c r="K30" s="394" t="s">
        <v>23</v>
      </c>
      <c r="L30" s="395"/>
    </row>
    <row r="31" spans="1:12" ht="49.5" customHeight="1">
      <c r="A31" s="389">
        <v>29</v>
      </c>
      <c r="B31" s="390">
        <v>981013</v>
      </c>
      <c r="C31" s="391" t="s">
        <v>24</v>
      </c>
      <c r="D31" s="396" t="s">
        <v>3737</v>
      </c>
      <c r="E31" s="393"/>
      <c r="F31" s="393"/>
      <c r="G31" s="393" t="s">
        <v>3801</v>
      </c>
      <c r="H31" s="393" t="s">
        <v>389</v>
      </c>
      <c r="I31" s="391" t="s">
        <v>4337</v>
      </c>
      <c r="J31" s="392" t="s">
        <v>3337</v>
      </c>
      <c r="K31" s="394" t="s">
        <v>25</v>
      </c>
      <c r="L31" s="395"/>
    </row>
    <row r="32" spans="1:12" ht="49.5" customHeight="1">
      <c r="A32" s="389">
        <v>30</v>
      </c>
      <c r="B32" s="390">
        <v>981013</v>
      </c>
      <c r="C32" s="391" t="s">
        <v>26</v>
      </c>
      <c r="D32" s="396" t="s">
        <v>603</v>
      </c>
      <c r="E32" s="393"/>
      <c r="F32" s="393"/>
      <c r="G32" s="393" t="s">
        <v>3798</v>
      </c>
      <c r="H32" s="393" t="s">
        <v>27</v>
      </c>
      <c r="I32" s="391" t="s">
        <v>4337</v>
      </c>
      <c r="J32" s="392" t="s">
        <v>2175</v>
      </c>
      <c r="K32" s="394" t="s">
        <v>25</v>
      </c>
      <c r="L32" s="395"/>
    </row>
    <row r="33" spans="1:12" ht="49.5" customHeight="1">
      <c r="A33" s="389">
        <v>31</v>
      </c>
      <c r="B33" s="390">
        <v>981013</v>
      </c>
      <c r="C33" s="391" t="s">
        <v>28</v>
      </c>
      <c r="D33" s="396" t="s">
        <v>29</v>
      </c>
      <c r="E33" s="393"/>
      <c r="F33" s="393"/>
      <c r="G33" s="393" t="s">
        <v>654</v>
      </c>
      <c r="H33" s="393" t="s">
        <v>30</v>
      </c>
      <c r="I33" s="391" t="s">
        <v>4337</v>
      </c>
      <c r="J33" s="392" t="s">
        <v>31</v>
      </c>
      <c r="K33" s="394" t="s">
        <v>25</v>
      </c>
      <c r="L33" s="395"/>
    </row>
    <row r="34" spans="1:12" ht="51" customHeight="1">
      <c r="A34" s="389">
        <v>32</v>
      </c>
      <c r="B34" s="390">
        <v>981014</v>
      </c>
      <c r="C34" s="391" t="s">
        <v>32</v>
      </c>
      <c r="D34" s="396" t="s">
        <v>33</v>
      </c>
      <c r="E34" s="393"/>
      <c r="F34" s="393"/>
      <c r="G34" s="393" t="s">
        <v>4363</v>
      </c>
      <c r="H34" s="393" t="s">
        <v>5068</v>
      </c>
      <c r="I34" s="391" t="s">
        <v>4337</v>
      </c>
      <c r="J34" s="392" t="s">
        <v>2175</v>
      </c>
      <c r="K34" s="394" t="s">
        <v>34</v>
      </c>
      <c r="L34" s="395"/>
    </row>
    <row r="35" spans="1:12" ht="51.75" customHeight="1">
      <c r="A35" s="389">
        <v>33</v>
      </c>
      <c r="B35" s="390">
        <v>981014</v>
      </c>
      <c r="C35" s="391" t="s">
        <v>35</v>
      </c>
      <c r="D35" s="396" t="s">
        <v>36</v>
      </c>
      <c r="E35" s="393"/>
      <c r="F35" s="393"/>
      <c r="G35" s="393" t="s">
        <v>3761</v>
      </c>
      <c r="H35" s="393" t="s">
        <v>37</v>
      </c>
      <c r="I35" s="391" t="s">
        <v>4337</v>
      </c>
      <c r="J35" s="392" t="s">
        <v>2364</v>
      </c>
      <c r="K35" s="394" t="s">
        <v>38</v>
      </c>
      <c r="L35" s="395"/>
    </row>
    <row r="36" spans="1:12" ht="47.25">
      <c r="A36" s="389">
        <v>34</v>
      </c>
      <c r="B36" s="390">
        <v>981014</v>
      </c>
      <c r="C36" s="391" t="s">
        <v>39</v>
      </c>
      <c r="D36" s="396" t="s">
        <v>40</v>
      </c>
      <c r="E36" s="393" t="s">
        <v>5100</v>
      </c>
      <c r="F36" s="393" t="s">
        <v>5101</v>
      </c>
      <c r="G36" s="393" t="s">
        <v>1392</v>
      </c>
      <c r="H36" s="393" t="s">
        <v>600</v>
      </c>
      <c r="I36" s="391" t="s">
        <v>4337</v>
      </c>
      <c r="J36" s="392" t="s">
        <v>2156</v>
      </c>
      <c r="K36" s="394" t="s">
        <v>1240</v>
      </c>
      <c r="L36" s="395"/>
    </row>
    <row r="37" spans="1:12" ht="47.25">
      <c r="A37" s="389">
        <v>35</v>
      </c>
      <c r="B37" s="390">
        <v>981014</v>
      </c>
      <c r="C37" s="391" t="s">
        <v>41</v>
      </c>
      <c r="D37" s="396" t="s">
        <v>42</v>
      </c>
      <c r="E37" s="393" t="s">
        <v>43</v>
      </c>
      <c r="F37" s="393"/>
      <c r="G37" s="393" t="s">
        <v>44</v>
      </c>
      <c r="H37" s="393" t="s">
        <v>45</v>
      </c>
      <c r="I37" s="391" t="s">
        <v>4337</v>
      </c>
      <c r="J37" s="392" t="s">
        <v>2175</v>
      </c>
      <c r="K37" s="394" t="s">
        <v>1240</v>
      </c>
      <c r="L37" s="395"/>
    </row>
    <row r="38" spans="1:12" ht="54" customHeight="1">
      <c r="A38" s="389">
        <v>36</v>
      </c>
      <c r="B38" s="390">
        <v>981015</v>
      </c>
      <c r="C38" s="391" t="s">
        <v>46</v>
      </c>
      <c r="D38" s="396" t="s">
        <v>47</v>
      </c>
      <c r="E38" s="393"/>
      <c r="F38" s="393"/>
      <c r="G38" s="393" t="s">
        <v>4385</v>
      </c>
      <c r="H38" s="393" t="s">
        <v>4253</v>
      </c>
      <c r="I38" s="391" t="s">
        <v>4337</v>
      </c>
      <c r="J38" s="392" t="s">
        <v>2156</v>
      </c>
      <c r="K38" s="394" t="s">
        <v>48</v>
      </c>
      <c r="L38" s="395"/>
    </row>
    <row r="39" spans="1:12" ht="34.5" customHeight="1">
      <c r="A39" s="389">
        <v>37</v>
      </c>
      <c r="B39" s="390">
        <v>981015</v>
      </c>
      <c r="C39" s="391" t="s">
        <v>49</v>
      </c>
      <c r="D39" s="396" t="s">
        <v>816</v>
      </c>
      <c r="E39" s="393"/>
      <c r="F39" s="393"/>
      <c r="G39" s="393" t="s">
        <v>4909</v>
      </c>
      <c r="H39" s="393" t="s">
        <v>50</v>
      </c>
      <c r="I39" s="391" t="s">
        <v>4337</v>
      </c>
      <c r="J39" s="392" t="s">
        <v>51</v>
      </c>
      <c r="K39" s="394" t="s">
        <v>48</v>
      </c>
      <c r="L39" s="395"/>
    </row>
    <row r="40" spans="1:12" ht="47.25">
      <c r="A40" s="389">
        <v>38</v>
      </c>
      <c r="B40" s="390">
        <v>981015</v>
      </c>
      <c r="C40" s="391" t="s">
        <v>52</v>
      </c>
      <c r="D40" s="396" t="s">
        <v>4382</v>
      </c>
      <c r="E40" s="393"/>
      <c r="F40" s="393"/>
      <c r="G40" s="393" t="s">
        <v>5015</v>
      </c>
      <c r="H40" s="393" t="s">
        <v>2234</v>
      </c>
      <c r="I40" s="391" t="s">
        <v>4337</v>
      </c>
      <c r="J40" s="392" t="s">
        <v>2175</v>
      </c>
      <c r="K40" s="394" t="s">
        <v>53</v>
      </c>
      <c r="L40" s="395"/>
    </row>
    <row r="41" spans="1:12" ht="40.5" customHeight="1">
      <c r="A41" s="389">
        <v>39</v>
      </c>
      <c r="B41" s="390">
        <v>981019</v>
      </c>
      <c r="C41" s="391" t="s">
        <v>54</v>
      </c>
      <c r="D41" s="396" t="s">
        <v>55</v>
      </c>
      <c r="E41" s="393"/>
      <c r="F41" s="393"/>
      <c r="G41" s="393" t="s">
        <v>3870</v>
      </c>
      <c r="H41" s="393" t="s">
        <v>2354</v>
      </c>
      <c r="I41" s="391" t="s">
        <v>4337</v>
      </c>
      <c r="J41" s="392" t="s">
        <v>31</v>
      </c>
      <c r="K41" s="394" t="s">
        <v>575</v>
      </c>
      <c r="L41" s="395"/>
    </row>
    <row r="42" spans="1:12" ht="54" customHeight="1">
      <c r="A42" s="389">
        <v>40</v>
      </c>
      <c r="B42" s="390">
        <v>981019</v>
      </c>
      <c r="C42" s="391" t="s">
        <v>56</v>
      </c>
      <c r="D42" s="396" t="s">
        <v>57</v>
      </c>
      <c r="E42" s="393"/>
      <c r="F42" s="393"/>
      <c r="G42" s="393" t="s">
        <v>1839</v>
      </c>
      <c r="H42" s="393" t="s">
        <v>58</v>
      </c>
      <c r="I42" s="399" t="s">
        <v>59</v>
      </c>
      <c r="J42" s="392" t="s">
        <v>60</v>
      </c>
      <c r="K42" s="394" t="s">
        <v>575</v>
      </c>
      <c r="L42" s="395"/>
    </row>
    <row r="43" spans="1:12" ht="53.25" customHeight="1">
      <c r="A43" s="389">
        <v>41</v>
      </c>
      <c r="B43" s="390">
        <v>981020</v>
      </c>
      <c r="C43" s="391" t="s">
        <v>61</v>
      </c>
      <c r="D43" s="396" t="s">
        <v>62</v>
      </c>
      <c r="E43" s="393" t="s">
        <v>63</v>
      </c>
      <c r="F43" s="393" t="s">
        <v>64</v>
      </c>
      <c r="G43" s="393"/>
      <c r="H43" s="393"/>
      <c r="I43" s="391" t="s">
        <v>4337</v>
      </c>
      <c r="J43" s="392" t="s">
        <v>2156</v>
      </c>
      <c r="K43" s="394" t="s">
        <v>65</v>
      </c>
      <c r="L43" s="395"/>
    </row>
    <row r="44" spans="1:12" ht="57.75" customHeight="1">
      <c r="A44" s="389">
        <v>42</v>
      </c>
      <c r="B44" s="390">
        <v>981020</v>
      </c>
      <c r="C44" s="391" t="s">
        <v>66</v>
      </c>
      <c r="D44" s="396" t="s">
        <v>67</v>
      </c>
      <c r="E44" s="400"/>
      <c r="F44" s="393"/>
      <c r="G44" s="393" t="s">
        <v>68</v>
      </c>
      <c r="H44" s="393" t="s">
        <v>69</v>
      </c>
      <c r="I44" s="391" t="s">
        <v>4337</v>
      </c>
      <c r="J44" s="392" t="s">
        <v>3337</v>
      </c>
      <c r="K44" s="394" t="s">
        <v>70</v>
      </c>
      <c r="L44" s="395"/>
    </row>
    <row r="45" spans="1:12" ht="57.75" customHeight="1">
      <c r="A45" s="389">
        <v>43</v>
      </c>
      <c r="B45" s="390">
        <v>981020</v>
      </c>
      <c r="C45" s="391" t="s">
        <v>71</v>
      </c>
      <c r="D45" s="396" t="s">
        <v>72</v>
      </c>
      <c r="E45" s="393" t="s">
        <v>73</v>
      </c>
      <c r="F45" s="393" t="s">
        <v>74</v>
      </c>
      <c r="G45" s="393"/>
      <c r="H45" s="393"/>
      <c r="I45" s="391" t="s">
        <v>4337</v>
      </c>
      <c r="J45" s="392" t="s">
        <v>2156</v>
      </c>
      <c r="K45" s="394" t="s">
        <v>75</v>
      </c>
      <c r="L45" s="395"/>
    </row>
    <row r="46" spans="1:12" ht="49.5" customHeight="1">
      <c r="A46" s="389">
        <v>44</v>
      </c>
      <c r="B46" s="390">
        <v>981020</v>
      </c>
      <c r="C46" s="391" t="s">
        <v>76</v>
      </c>
      <c r="D46" s="396" t="s">
        <v>77</v>
      </c>
      <c r="E46" s="393" t="s">
        <v>78</v>
      </c>
      <c r="F46" s="393" t="s">
        <v>79</v>
      </c>
      <c r="G46" s="393"/>
      <c r="H46" s="393"/>
      <c r="I46" s="391" t="s">
        <v>4337</v>
      </c>
      <c r="J46" s="398" t="s">
        <v>22</v>
      </c>
      <c r="K46" s="394" t="s">
        <v>80</v>
      </c>
      <c r="L46" s="395"/>
    </row>
    <row r="47" spans="1:12" ht="50.25" customHeight="1">
      <c r="A47" s="389">
        <v>45</v>
      </c>
      <c r="B47" s="390">
        <v>981021</v>
      </c>
      <c r="C47" s="391" t="s">
        <v>81</v>
      </c>
      <c r="D47" s="396" t="s">
        <v>82</v>
      </c>
      <c r="E47" s="393" t="s">
        <v>83</v>
      </c>
      <c r="F47" s="393" t="s">
        <v>84</v>
      </c>
      <c r="G47" s="393"/>
      <c r="H47" s="393"/>
      <c r="I47" s="391" t="s">
        <v>4337</v>
      </c>
      <c r="J47" s="392" t="s">
        <v>4391</v>
      </c>
      <c r="K47" s="394" t="s">
        <v>85</v>
      </c>
      <c r="L47" s="395"/>
    </row>
    <row r="48" spans="1:12" ht="50.25" customHeight="1">
      <c r="A48" s="389">
        <v>46</v>
      </c>
      <c r="B48" s="390">
        <v>981021</v>
      </c>
      <c r="C48" s="391" t="s">
        <v>86</v>
      </c>
      <c r="D48" s="396" t="s">
        <v>87</v>
      </c>
      <c r="E48" s="393" t="s">
        <v>1482</v>
      </c>
      <c r="F48" s="393" t="s">
        <v>2830</v>
      </c>
      <c r="G48" s="393"/>
      <c r="H48" s="393"/>
      <c r="I48" s="391" t="s">
        <v>4337</v>
      </c>
      <c r="J48" s="399" t="s">
        <v>88</v>
      </c>
      <c r="K48" s="394" t="s">
        <v>85</v>
      </c>
      <c r="L48" s="395"/>
    </row>
    <row r="49" spans="1:12" ht="50.25" customHeight="1">
      <c r="A49" s="389">
        <v>47</v>
      </c>
      <c r="B49" s="390">
        <v>981021</v>
      </c>
      <c r="C49" s="391" t="s">
        <v>89</v>
      </c>
      <c r="D49" s="396" t="s">
        <v>90</v>
      </c>
      <c r="E49" s="393" t="s">
        <v>1482</v>
      </c>
      <c r="F49" s="393" t="s">
        <v>2830</v>
      </c>
      <c r="G49" s="393"/>
      <c r="H49" s="393"/>
      <c r="I49" s="391" t="s">
        <v>4337</v>
      </c>
      <c r="J49" s="399" t="s">
        <v>88</v>
      </c>
      <c r="K49" s="394" t="s">
        <v>85</v>
      </c>
      <c r="L49" s="395"/>
    </row>
    <row r="50" spans="1:12" ht="50.25" customHeight="1">
      <c r="A50" s="389">
        <v>48</v>
      </c>
      <c r="B50" s="390">
        <v>981021</v>
      </c>
      <c r="C50" s="391" t="s">
        <v>91</v>
      </c>
      <c r="D50" s="396" t="s">
        <v>92</v>
      </c>
      <c r="E50" s="393"/>
      <c r="F50" s="393"/>
      <c r="G50" s="393" t="s">
        <v>1874</v>
      </c>
      <c r="H50" s="393" t="s">
        <v>93</v>
      </c>
      <c r="I50" s="391" t="s">
        <v>4337</v>
      </c>
      <c r="J50" s="399" t="s">
        <v>184</v>
      </c>
      <c r="K50" s="394" t="s">
        <v>94</v>
      </c>
      <c r="L50" s="395"/>
    </row>
    <row r="51" spans="1:12" ht="50.25" customHeight="1">
      <c r="A51" s="389">
        <v>49</v>
      </c>
      <c r="B51" s="390">
        <v>981021</v>
      </c>
      <c r="C51" s="391" t="s">
        <v>95</v>
      </c>
      <c r="D51" s="396" t="s">
        <v>96</v>
      </c>
      <c r="E51" s="393"/>
      <c r="F51" s="393"/>
      <c r="G51" s="393" t="s">
        <v>4363</v>
      </c>
      <c r="H51" s="393" t="s">
        <v>5068</v>
      </c>
      <c r="I51" s="391" t="s">
        <v>4337</v>
      </c>
      <c r="J51" s="392" t="s">
        <v>2175</v>
      </c>
      <c r="K51" s="394" t="s">
        <v>94</v>
      </c>
      <c r="L51" s="395"/>
    </row>
    <row r="52" spans="1:12" ht="50.25" customHeight="1">
      <c r="A52" s="389">
        <v>50</v>
      </c>
      <c r="B52" s="390">
        <v>981021</v>
      </c>
      <c r="C52" s="391" t="s">
        <v>97</v>
      </c>
      <c r="D52" s="396" t="s">
        <v>98</v>
      </c>
      <c r="E52" s="393"/>
      <c r="F52" s="393"/>
      <c r="G52" s="393" t="s">
        <v>1512</v>
      </c>
      <c r="H52" s="393" t="s">
        <v>2630</v>
      </c>
      <c r="I52" s="391" t="s">
        <v>4337</v>
      </c>
      <c r="J52" s="392" t="s">
        <v>2156</v>
      </c>
      <c r="K52" s="394" t="s">
        <v>94</v>
      </c>
      <c r="L52" s="395"/>
    </row>
    <row r="53" spans="1:12" ht="47.25">
      <c r="A53" s="389">
        <v>51</v>
      </c>
      <c r="B53" s="390">
        <v>981021</v>
      </c>
      <c r="C53" s="391" t="s">
        <v>99</v>
      </c>
      <c r="D53" s="396" t="s">
        <v>100</v>
      </c>
      <c r="E53" s="393" t="s">
        <v>4051</v>
      </c>
      <c r="F53" s="393" t="s">
        <v>5023</v>
      </c>
      <c r="G53" s="393"/>
      <c r="H53" s="393"/>
      <c r="I53" s="391" t="s">
        <v>4337</v>
      </c>
      <c r="J53" s="392" t="s">
        <v>3351</v>
      </c>
      <c r="K53" s="394" t="s">
        <v>101</v>
      </c>
      <c r="L53" s="395"/>
    </row>
    <row r="54" spans="1:12" ht="47.25">
      <c r="A54" s="389">
        <v>52</v>
      </c>
      <c r="B54" s="390">
        <v>981021</v>
      </c>
      <c r="C54" s="391" t="s">
        <v>102</v>
      </c>
      <c r="D54" s="396" t="s">
        <v>103</v>
      </c>
      <c r="E54" s="393" t="s">
        <v>104</v>
      </c>
      <c r="F54" s="393" t="s">
        <v>105</v>
      </c>
      <c r="G54" s="393"/>
      <c r="H54" s="393"/>
      <c r="I54" s="391" t="s">
        <v>4337</v>
      </c>
      <c r="J54" s="392" t="s">
        <v>2175</v>
      </c>
      <c r="K54" s="394" t="s">
        <v>106</v>
      </c>
      <c r="L54" s="395"/>
    </row>
    <row r="55" spans="1:12" ht="47.25">
      <c r="A55" s="389">
        <v>53</v>
      </c>
      <c r="B55" s="390">
        <v>981021</v>
      </c>
      <c r="C55" s="391" t="s">
        <v>107</v>
      </c>
      <c r="D55" s="396" t="s">
        <v>108</v>
      </c>
      <c r="E55" s="393"/>
      <c r="F55" s="393"/>
      <c r="G55" s="393" t="s">
        <v>4385</v>
      </c>
      <c r="H55" s="393" t="s">
        <v>1172</v>
      </c>
      <c r="I55" s="391" t="s">
        <v>4337</v>
      </c>
      <c r="J55" s="392" t="s">
        <v>776</v>
      </c>
      <c r="K55" s="394" t="s">
        <v>106</v>
      </c>
      <c r="L55" s="395"/>
    </row>
    <row r="56" spans="1:12" ht="47.25">
      <c r="A56" s="389">
        <v>54</v>
      </c>
      <c r="B56" s="390">
        <v>981022</v>
      </c>
      <c r="C56" s="391" t="s">
        <v>109</v>
      </c>
      <c r="D56" s="396" t="s">
        <v>110</v>
      </c>
      <c r="E56" s="393"/>
      <c r="F56" s="393"/>
      <c r="G56" s="393" t="s">
        <v>111</v>
      </c>
      <c r="H56" s="393" t="s">
        <v>112</v>
      </c>
      <c r="I56" s="391" t="s">
        <v>4337</v>
      </c>
      <c r="J56" s="392" t="s">
        <v>3351</v>
      </c>
      <c r="K56" s="394" t="s">
        <v>80</v>
      </c>
      <c r="L56" s="395"/>
    </row>
    <row r="57" spans="1:12" ht="47.25">
      <c r="A57" s="389">
        <v>55</v>
      </c>
      <c r="B57" s="390">
        <v>981022</v>
      </c>
      <c r="C57" s="391" t="s">
        <v>113</v>
      </c>
      <c r="D57" s="396" t="s">
        <v>114</v>
      </c>
      <c r="E57" s="393"/>
      <c r="F57" s="393"/>
      <c r="G57" s="393" t="s">
        <v>115</v>
      </c>
      <c r="H57" s="393" t="s">
        <v>116</v>
      </c>
      <c r="I57" s="391" t="s">
        <v>4337</v>
      </c>
      <c r="J57" s="392" t="s">
        <v>2175</v>
      </c>
      <c r="K57" s="394" t="s">
        <v>117</v>
      </c>
      <c r="L57" s="395"/>
    </row>
    <row r="58" spans="1:12" ht="57" customHeight="1">
      <c r="A58" s="389">
        <v>56</v>
      </c>
      <c r="B58" s="390">
        <v>981022</v>
      </c>
      <c r="C58" s="391" t="s">
        <v>118</v>
      </c>
      <c r="D58" s="396" t="s">
        <v>119</v>
      </c>
      <c r="E58" s="393" t="s">
        <v>120</v>
      </c>
      <c r="F58" s="393" t="s">
        <v>121</v>
      </c>
      <c r="G58" s="393" t="s">
        <v>1810</v>
      </c>
      <c r="H58" s="393" t="s">
        <v>122</v>
      </c>
      <c r="I58" s="391" t="s">
        <v>4337</v>
      </c>
      <c r="J58" s="392" t="s">
        <v>2160</v>
      </c>
      <c r="K58" s="394" t="s">
        <v>4118</v>
      </c>
      <c r="L58" s="395"/>
    </row>
    <row r="59" spans="1:12" ht="47.25">
      <c r="A59" s="389">
        <v>57</v>
      </c>
      <c r="B59" s="390">
        <v>981022</v>
      </c>
      <c r="C59" s="391" t="s">
        <v>123</v>
      </c>
      <c r="D59" s="396" t="s">
        <v>124</v>
      </c>
      <c r="E59" s="393"/>
      <c r="F59" s="393"/>
      <c r="G59" s="393" t="s">
        <v>1482</v>
      </c>
      <c r="H59" s="393" t="s">
        <v>125</v>
      </c>
      <c r="I59" s="391" t="s">
        <v>4337</v>
      </c>
      <c r="J59" s="392" t="s">
        <v>126</v>
      </c>
      <c r="K59" s="394" t="s">
        <v>127</v>
      </c>
      <c r="L59" s="395"/>
    </row>
    <row r="60" spans="1:12" ht="47.25">
      <c r="A60" s="389">
        <v>58</v>
      </c>
      <c r="B60" s="390">
        <v>981022</v>
      </c>
      <c r="C60" s="391" t="s">
        <v>128</v>
      </c>
      <c r="D60" s="396" t="s">
        <v>129</v>
      </c>
      <c r="E60" s="393"/>
      <c r="F60" s="393"/>
      <c r="G60" s="393" t="s">
        <v>5058</v>
      </c>
      <c r="H60" s="393" t="s">
        <v>5059</v>
      </c>
      <c r="I60" s="391" t="s">
        <v>4337</v>
      </c>
      <c r="J60" s="392" t="s">
        <v>2364</v>
      </c>
      <c r="K60" s="394" t="s">
        <v>127</v>
      </c>
      <c r="L60" s="395"/>
    </row>
    <row r="61" spans="1:12" ht="47.25">
      <c r="A61" s="389">
        <v>59</v>
      </c>
      <c r="B61" s="390">
        <v>981027</v>
      </c>
      <c r="C61" s="391" t="s">
        <v>130</v>
      </c>
      <c r="D61" s="396" t="s">
        <v>487</v>
      </c>
      <c r="E61" s="393" t="s">
        <v>131</v>
      </c>
      <c r="F61" s="393" t="s">
        <v>132</v>
      </c>
      <c r="G61" s="393"/>
      <c r="H61" s="393"/>
      <c r="I61" s="391" t="s">
        <v>4337</v>
      </c>
      <c r="J61" s="392" t="s">
        <v>2175</v>
      </c>
      <c r="K61" s="394" t="s">
        <v>133</v>
      </c>
      <c r="L61" s="395"/>
    </row>
    <row r="62" spans="1:12" ht="55.5" customHeight="1">
      <c r="A62" s="389">
        <v>60</v>
      </c>
      <c r="B62" s="390">
        <v>981027</v>
      </c>
      <c r="C62" s="391" t="s">
        <v>134</v>
      </c>
      <c r="D62" s="396" t="s">
        <v>135</v>
      </c>
      <c r="E62" s="393"/>
      <c r="F62" s="393"/>
      <c r="G62" s="393" t="s">
        <v>136</v>
      </c>
      <c r="H62" s="393" t="s">
        <v>137</v>
      </c>
      <c r="I62" s="391" t="s">
        <v>4337</v>
      </c>
      <c r="J62" s="392" t="s">
        <v>3351</v>
      </c>
      <c r="K62" s="394" t="s">
        <v>133</v>
      </c>
      <c r="L62" s="395"/>
    </row>
    <row r="63" spans="1:12" ht="47.25">
      <c r="A63" s="389">
        <v>61</v>
      </c>
      <c r="B63" s="390">
        <v>981027</v>
      </c>
      <c r="C63" s="391" t="s">
        <v>138</v>
      </c>
      <c r="D63" s="396" t="s">
        <v>139</v>
      </c>
      <c r="E63" s="393" t="s">
        <v>2742</v>
      </c>
      <c r="F63" s="393" t="s">
        <v>706</v>
      </c>
      <c r="G63" s="393" t="s">
        <v>705</v>
      </c>
      <c r="H63" s="393" t="s">
        <v>706</v>
      </c>
      <c r="I63" s="391" t="s">
        <v>4337</v>
      </c>
      <c r="J63" s="392" t="s">
        <v>3348</v>
      </c>
      <c r="K63" s="394" t="s">
        <v>380</v>
      </c>
      <c r="L63" s="395"/>
    </row>
    <row r="64" spans="1:12" ht="47.25">
      <c r="A64" s="389">
        <v>62</v>
      </c>
      <c r="B64" s="390">
        <v>981027</v>
      </c>
      <c r="C64" s="391" t="s">
        <v>140</v>
      </c>
      <c r="D64" s="396" t="s">
        <v>141</v>
      </c>
      <c r="E64" s="393"/>
      <c r="F64" s="393"/>
      <c r="G64" s="393" t="s">
        <v>1867</v>
      </c>
      <c r="H64" s="393" t="s">
        <v>1868</v>
      </c>
      <c r="I64" s="391" t="s">
        <v>4337</v>
      </c>
      <c r="J64" s="392" t="s">
        <v>126</v>
      </c>
      <c r="K64" s="394" t="s">
        <v>142</v>
      </c>
      <c r="L64" s="395"/>
    </row>
    <row r="65" spans="1:12" ht="43.5" customHeight="1">
      <c r="A65" s="389">
        <v>63</v>
      </c>
      <c r="B65" s="390">
        <v>981027</v>
      </c>
      <c r="C65" s="391" t="s">
        <v>143</v>
      </c>
      <c r="D65" s="396" t="s">
        <v>144</v>
      </c>
      <c r="E65" s="393"/>
      <c r="F65" s="393"/>
      <c r="G65" s="393" t="s">
        <v>1802</v>
      </c>
      <c r="H65" s="393" t="s">
        <v>1803</v>
      </c>
      <c r="I65" s="391" t="s">
        <v>4337</v>
      </c>
      <c r="J65" s="392" t="s">
        <v>5071</v>
      </c>
      <c r="K65" s="394" t="s">
        <v>145</v>
      </c>
      <c r="L65" s="395"/>
    </row>
    <row r="66" spans="1:12" ht="47.25">
      <c r="A66" s="389">
        <v>64</v>
      </c>
      <c r="B66" s="390">
        <v>981027</v>
      </c>
      <c r="C66" s="391" t="s">
        <v>146</v>
      </c>
      <c r="D66" s="396" t="s">
        <v>147</v>
      </c>
      <c r="E66" s="393" t="s">
        <v>1907</v>
      </c>
      <c r="F66" s="393" t="s">
        <v>3899</v>
      </c>
      <c r="G66" s="393"/>
      <c r="H66" s="393"/>
      <c r="I66" s="391" t="s">
        <v>4337</v>
      </c>
      <c r="J66" s="392" t="s">
        <v>2171</v>
      </c>
      <c r="K66" s="394" t="s">
        <v>145</v>
      </c>
      <c r="L66" s="395"/>
    </row>
    <row r="67" spans="1:12" ht="47.25">
      <c r="A67" s="389">
        <v>65</v>
      </c>
      <c r="B67" s="390">
        <v>981027</v>
      </c>
      <c r="C67" s="391" t="s">
        <v>148</v>
      </c>
      <c r="D67" s="396" t="s">
        <v>466</v>
      </c>
      <c r="E67" s="393" t="s">
        <v>149</v>
      </c>
      <c r="F67" s="393"/>
      <c r="G67" s="393" t="s">
        <v>1309</v>
      </c>
      <c r="H67" s="393" t="s">
        <v>1310</v>
      </c>
      <c r="I67" s="391" t="s">
        <v>4337</v>
      </c>
      <c r="J67" s="392" t="s">
        <v>2175</v>
      </c>
      <c r="K67" s="394" t="s">
        <v>150</v>
      </c>
      <c r="L67" s="395"/>
    </row>
    <row r="68" spans="1:12" ht="47.25">
      <c r="A68" s="389">
        <v>66</v>
      </c>
      <c r="B68" s="390">
        <v>981027</v>
      </c>
      <c r="C68" s="391" t="s">
        <v>151</v>
      </c>
      <c r="D68" s="396" t="s">
        <v>1223</v>
      </c>
      <c r="E68" s="393"/>
      <c r="F68" s="393"/>
      <c r="G68" s="393" t="s">
        <v>1805</v>
      </c>
      <c r="H68" s="393" t="s">
        <v>1104</v>
      </c>
      <c r="I68" s="391" t="s">
        <v>4337</v>
      </c>
      <c r="J68" s="392" t="s">
        <v>2156</v>
      </c>
      <c r="K68" s="394" t="s">
        <v>150</v>
      </c>
      <c r="L68" s="395"/>
    </row>
    <row r="69" spans="1:12" ht="55.5" customHeight="1">
      <c r="A69" s="389">
        <v>67</v>
      </c>
      <c r="B69" s="390">
        <v>981028</v>
      </c>
      <c r="C69" s="391" t="s">
        <v>152</v>
      </c>
      <c r="D69" s="396" t="s">
        <v>153</v>
      </c>
      <c r="E69" s="393"/>
      <c r="F69" s="393"/>
      <c r="G69" s="393" t="s">
        <v>4346</v>
      </c>
      <c r="H69" s="393" t="s">
        <v>154</v>
      </c>
      <c r="I69" s="391" t="s">
        <v>4337</v>
      </c>
      <c r="J69" s="392" t="s">
        <v>2171</v>
      </c>
      <c r="K69" s="394" t="s">
        <v>1816</v>
      </c>
      <c r="L69" s="395"/>
    </row>
    <row r="70" spans="1:12" ht="55.5" customHeight="1">
      <c r="A70" s="389">
        <v>68</v>
      </c>
      <c r="B70" s="390">
        <v>981028</v>
      </c>
      <c r="C70" s="391" t="s">
        <v>155</v>
      </c>
      <c r="D70" s="396" t="s">
        <v>4977</v>
      </c>
      <c r="E70" s="393"/>
      <c r="F70" s="393"/>
      <c r="G70" s="393" t="s">
        <v>2170</v>
      </c>
      <c r="H70" s="393" t="s">
        <v>154</v>
      </c>
      <c r="I70" s="391" t="s">
        <v>4337</v>
      </c>
      <c r="J70" s="392" t="s">
        <v>2171</v>
      </c>
      <c r="K70" s="394" t="s">
        <v>1816</v>
      </c>
      <c r="L70" s="395"/>
    </row>
    <row r="71" spans="1:12" ht="55.5" customHeight="1">
      <c r="A71" s="389">
        <v>69</v>
      </c>
      <c r="B71" s="390">
        <v>981028</v>
      </c>
      <c r="C71" s="391" t="s">
        <v>156</v>
      </c>
      <c r="D71" s="396" t="s">
        <v>157</v>
      </c>
      <c r="E71" s="393"/>
      <c r="F71" s="393"/>
      <c r="G71" s="393" t="s">
        <v>3677</v>
      </c>
      <c r="H71" s="393" t="s">
        <v>158</v>
      </c>
      <c r="I71" s="391" t="s">
        <v>4337</v>
      </c>
      <c r="J71" s="392" t="s">
        <v>2175</v>
      </c>
      <c r="K71" s="394" t="s">
        <v>159</v>
      </c>
      <c r="L71" s="395"/>
    </row>
    <row r="72" spans="1:12" ht="47.25">
      <c r="A72" s="389">
        <v>70</v>
      </c>
      <c r="B72" s="390">
        <v>981029</v>
      </c>
      <c r="C72" s="391" t="s">
        <v>160</v>
      </c>
      <c r="D72" s="396" t="s">
        <v>161</v>
      </c>
      <c r="E72" s="393" t="s">
        <v>5100</v>
      </c>
      <c r="F72" s="393" t="s">
        <v>5101</v>
      </c>
      <c r="G72" s="393" t="s">
        <v>1392</v>
      </c>
      <c r="H72" s="393" t="s">
        <v>600</v>
      </c>
      <c r="I72" s="391" t="s">
        <v>4337</v>
      </c>
      <c r="J72" s="392" t="s">
        <v>2156</v>
      </c>
      <c r="K72" s="394" t="s">
        <v>162</v>
      </c>
      <c r="L72" s="395"/>
    </row>
    <row r="73" spans="1:12" ht="45" customHeight="1">
      <c r="A73" s="389">
        <v>71</v>
      </c>
      <c r="B73" s="390">
        <v>981029</v>
      </c>
      <c r="C73" s="391" t="s">
        <v>163</v>
      </c>
      <c r="D73" s="396" t="s">
        <v>164</v>
      </c>
      <c r="E73" s="393" t="s">
        <v>165</v>
      </c>
      <c r="F73" s="393" t="s">
        <v>166</v>
      </c>
      <c r="G73" s="393" t="s">
        <v>5066</v>
      </c>
      <c r="H73" s="393" t="s">
        <v>5067</v>
      </c>
      <c r="I73" s="391" t="s">
        <v>4337</v>
      </c>
      <c r="J73" s="392" t="s">
        <v>167</v>
      </c>
      <c r="K73" s="394" t="s">
        <v>162</v>
      </c>
      <c r="L73" s="395"/>
    </row>
    <row r="74" spans="1:12" ht="54.75" customHeight="1">
      <c r="A74" s="389">
        <v>72</v>
      </c>
      <c r="B74" s="390">
        <v>981029</v>
      </c>
      <c r="C74" s="391" t="s">
        <v>168</v>
      </c>
      <c r="D74" s="396" t="s">
        <v>169</v>
      </c>
      <c r="E74" s="393"/>
      <c r="F74" s="393"/>
      <c r="G74" s="393" t="s">
        <v>1800</v>
      </c>
      <c r="H74" s="393" t="s">
        <v>1801</v>
      </c>
      <c r="I74" s="391" t="s">
        <v>4337</v>
      </c>
      <c r="J74" s="392" t="s">
        <v>4391</v>
      </c>
      <c r="K74" s="394" t="s">
        <v>162</v>
      </c>
      <c r="L74" s="395"/>
    </row>
    <row r="75" spans="1:12" ht="43.5" customHeight="1">
      <c r="A75" s="389">
        <v>73</v>
      </c>
      <c r="B75" s="390">
        <v>981030</v>
      </c>
      <c r="C75" s="391" t="s">
        <v>170</v>
      </c>
      <c r="D75" s="396" t="s">
        <v>171</v>
      </c>
      <c r="E75" s="400"/>
      <c r="F75" s="400"/>
      <c r="G75" s="393" t="s">
        <v>4385</v>
      </c>
      <c r="H75" s="393" t="s">
        <v>4253</v>
      </c>
      <c r="I75" s="391" t="s">
        <v>4337</v>
      </c>
      <c r="J75" s="392" t="s">
        <v>1007</v>
      </c>
      <c r="K75" s="394" t="s">
        <v>172</v>
      </c>
      <c r="L75" s="395"/>
    </row>
    <row r="76" spans="1:12" ht="47.25">
      <c r="A76" s="389">
        <v>74</v>
      </c>
      <c r="B76" s="390">
        <v>981030</v>
      </c>
      <c r="C76" s="391" t="s">
        <v>173</v>
      </c>
      <c r="D76" s="396" t="s">
        <v>174</v>
      </c>
      <c r="E76" s="393" t="s">
        <v>5015</v>
      </c>
      <c r="F76" s="393" t="s">
        <v>2234</v>
      </c>
      <c r="G76" s="393"/>
      <c r="H76" s="393"/>
      <c r="I76" s="391" t="s">
        <v>4337</v>
      </c>
      <c r="J76" s="392" t="s">
        <v>2175</v>
      </c>
      <c r="K76" s="394" t="s">
        <v>175</v>
      </c>
      <c r="L76" s="395"/>
    </row>
    <row r="77" spans="1:12" ht="47.25">
      <c r="A77" s="389">
        <v>75</v>
      </c>
      <c r="B77" s="390">
        <v>981030</v>
      </c>
      <c r="C77" s="391" t="s">
        <v>176</v>
      </c>
      <c r="D77" s="396" t="s">
        <v>177</v>
      </c>
      <c r="E77" s="393" t="s">
        <v>4158</v>
      </c>
      <c r="F77" s="393" t="s">
        <v>178</v>
      </c>
      <c r="G77" s="393"/>
      <c r="H77" s="393"/>
      <c r="I77" s="391" t="s">
        <v>4337</v>
      </c>
      <c r="J77" s="392" t="s">
        <v>3351</v>
      </c>
      <c r="K77" s="394" t="s">
        <v>175</v>
      </c>
      <c r="L77" s="395"/>
    </row>
    <row r="78" spans="1:12" ht="48" thickBot="1">
      <c r="A78" s="389">
        <v>76</v>
      </c>
      <c r="B78" s="401">
        <v>981030</v>
      </c>
      <c r="C78" s="402" t="s">
        <v>179</v>
      </c>
      <c r="D78" s="403" t="s">
        <v>180</v>
      </c>
      <c r="E78" s="404" t="s">
        <v>2221</v>
      </c>
      <c r="F78" s="404"/>
      <c r="G78" s="404" t="s">
        <v>1238</v>
      </c>
      <c r="H78" s="404" t="s">
        <v>4253</v>
      </c>
      <c r="I78" s="402" t="s">
        <v>4337</v>
      </c>
      <c r="J78" s="405" t="s">
        <v>2156</v>
      </c>
      <c r="K78" s="406" t="s">
        <v>181</v>
      </c>
      <c r="L78" s="407"/>
    </row>
    <row r="79" spans="1:14" ht="55.5" customHeight="1" thickBot="1">
      <c r="A79" s="605" t="s">
        <v>182</v>
      </c>
      <c r="B79" s="606"/>
      <c r="C79" s="606"/>
      <c r="D79" s="606"/>
      <c r="E79" s="606"/>
      <c r="F79" s="606"/>
      <c r="G79" s="606"/>
      <c r="H79" s="606"/>
      <c r="I79" s="606"/>
      <c r="J79" s="606"/>
      <c r="K79" s="606"/>
      <c r="L79" s="607"/>
      <c r="M79" s="408"/>
      <c r="N79" s="409"/>
    </row>
  </sheetData>
  <mergeCells count="2">
    <mergeCell ref="A1:L1"/>
    <mergeCell ref="A79:L79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L55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6.5"/>
  <cols>
    <col min="1" max="1" width="5.625" style="361" customWidth="1"/>
    <col min="2" max="4" width="10.625" style="361" customWidth="1"/>
    <col min="5" max="8" width="18.625" style="384" customWidth="1"/>
    <col min="9" max="9" width="10.625" style="361" customWidth="1"/>
    <col min="10" max="10" width="12.625" style="361" customWidth="1"/>
    <col min="11" max="11" width="22.625" style="384" customWidth="1"/>
    <col min="12" max="12" width="18.625" style="361" customWidth="1"/>
    <col min="13" max="16384" width="9.00390625" style="361" customWidth="1"/>
  </cols>
  <sheetData>
    <row r="1" spans="1:12" ht="30" customHeight="1" thickBot="1">
      <c r="A1" s="608" t="s">
        <v>3372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10"/>
    </row>
    <row r="2" spans="1:12" ht="39.75" customHeight="1">
      <c r="A2" s="362" t="s">
        <v>3373</v>
      </c>
      <c r="B2" s="363" t="s">
        <v>3374</v>
      </c>
      <c r="C2" s="363" t="s">
        <v>3375</v>
      </c>
      <c r="D2" s="363" t="s">
        <v>3376</v>
      </c>
      <c r="E2" s="363" t="s">
        <v>4324</v>
      </c>
      <c r="F2" s="363" t="s">
        <v>3377</v>
      </c>
      <c r="G2" s="363" t="s">
        <v>4326</v>
      </c>
      <c r="H2" s="363" t="s">
        <v>3378</v>
      </c>
      <c r="I2" s="363" t="s">
        <v>4328</v>
      </c>
      <c r="J2" s="363" t="s">
        <v>3379</v>
      </c>
      <c r="K2" s="363" t="s">
        <v>4330</v>
      </c>
      <c r="L2" s="364" t="s">
        <v>3380</v>
      </c>
    </row>
    <row r="3" spans="1:12" ht="54.75" customHeight="1">
      <c r="A3" s="365">
        <v>1</v>
      </c>
      <c r="B3" s="366">
        <v>981001</v>
      </c>
      <c r="C3" s="367" t="s">
        <v>3381</v>
      </c>
      <c r="D3" s="368" t="s">
        <v>3382</v>
      </c>
      <c r="E3" s="369" t="s">
        <v>3383</v>
      </c>
      <c r="F3" s="369" t="s">
        <v>3384</v>
      </c>
      <c r="G3" s="369" t="s">
        <v>3385</v>
      </c>
      <c r="H3" s="368"/>
      <c r="I3" s="367" t="s">
        <v>3386</v>
      </c>
      <c r="J3" s="368" t="s">
        <v>3336</v>
      </c>
      <c r="K3" s="369" t="s">
        <v>3387</v>
      </c>
      <c r="L3" s="370"/>
    </row>
    <row r="4" spans="1:12" ht="54.75" customHeight="1">
      <c r="A4" s="365">
        <v>2</v>
      </c>
      <c r="B4" s="366">
        <v>981001</v>
      </c>
      <c r="C4" s="367" t="s">
        <v>3388</v>
      </c>
      <c r="D4" s="368" t="s">
        <v>3740</v>
      </c>
      <c r="E4" s="369" t="s">
        <v>3741</v>
      </c>
      <c r="F4" s="369" t="s">
        <v>3742</v>
      </c>
      <c r="G4" s="369"/>
      <c r="H4" s="369"/>
      <c r="I4" s="367" t="s">
        <v>3386</v>
      </c>
      <c r="J4" s="368" t="s">
        <v>3743</v>
      </c>
      <c r="K4" s="369" t="s">
        <v>3744</v>
      </c>
      <c r="L4" s="370"/>
    </row>
    <row r="5" spans="1:12" ht="54.75" customHeight="1">
      <c r="A5" s="365">
        <v>3</v>
      </c>
      <c r="B5" s="366">
        <v>981001</v>
      </c>
      <c r="C5" s="367" t="s">
        <v>3338</v>
      </c>
      <c r="D5" s="368" t="s">
        <v>3745</v>
      </c>
      <c r="E5" s="369" t="s">
        <v>3746</v>
      </c>
      <c r="F5" s="369" t="s">
        <v>3747</v>
      </c>
      <c r="G5" s="369"/>
      <c r="H5" s="369"/>
      <c r="I5" s="367" t="s">
        <v>3386</v>
      </c>
      <c r="J5" s="368" t="s">
        <v>3748</v>
      </c>
      <c r="K5" s="369" t="s">
        <v>3749</v>
      </c>
      <c r="L5" s="370"/>
    </row>
    <row r="6" spans="1:12" ht="54.75" customHeight="1">
      <c r="A6" s="365">
        <v>4</v>
      </c>
      <c r="B6" s="366">
        <v>981001</v>
      </c>
      <c r="C6" s="367" t="s">
        <v>3339</v>
      </c>
      <c r="D6" s="368" t="s">
        <v>3750</v>
      </c>
      <c r="E6" s="369" t="s">
        <v>1994</v>
      </c>
      <c r="F6" s="369" t="s">
        <v>1995</v>
      </c>
      <c r="G6" s="369"/>
      <c r="H6" s="369"/>
      <c r="I6" s="367" t="s">
        <v>3386</v>
      </c>
      <c r="J6" s="368" t="s">
        <v>3748</v>
      </c>
      <c r="K6" s="369" t="s">
        <v>1996</v>
      </c>
      <c r="L6" s="370"/>
    </row>
    <row r="7" spans="1:12" ht="54.75" customHeight="1">
      <c r="A7" s="365">
        <v>5</v>
      </c>
      <c r="B7" s="366">
        <v>981001</v>
      </c>
      <c r="C7" s="367" t="s">
        <v>3340</v>
      </c>
      <c r="D7" s="368" t="s">
        <v>1997</v>
      </c>
      <c r="E7" s="369" t="s">
        <v>1998</v>
      </c>
      <c r="F7" s="369" t="s">
        <v>1999</v>
      </c>
      <c r="G7" s="369"/>
      <c r="H7" s="369"/>
      <c r="I7" s="367" t="s">
        <v>3386</v>
      </c>
      <c r="J7" s="368" t="s">
        <v>2000</v>
      </c>
      <c r="K7" s="369" t="s">
        <v>2001</v>
      </c>
      <c r="L7" s="370"/>
    </row>
    <row r="8" spans="1:12" ht="54.75" customHeight="1">
      <c r="A8" s="365">
        <v>6</v>
      </c>
      <c r="B8" s="366">
        <v>981001</v>
      </c>
      <c r="C8" s="367" t="s">
        <v>3341</v>
      </c>
      <c r="D8" s="368" t="s">
        <v>3745</v>
      </c>
      <c r="E8" s="369" t="s">
        <v>2002</v>
      </c>
      <c r="F8" s="369" t="s">
        <v>2003</v>
      </c>
      <c r="G8" s="369"/>
      <c r="H8" s="369"/>
      <c r="I8" s="367" t="s">
        <v>3386</v>
      </c>
      <c r="J8" s="368" t="s">
        <v>2004</v>
      </c>
      <c r="K8" s="369" t="s">
        <v>2005</v>
      </c>
      <c r="L8" s="370"/>
    </row>
    <row r="9" spans="1:12" ht="54.75" customHeight="1">
      <c r="A9" s="365">
        <v>7</v>
      </c>
      <c r="B9" s="366">
        <v>981001</v>
      </c>
      <c r="C9" s="367" t="s">
        <v>2006</v>
      </c>
      <c r="D9" s="368" t="s">
        <v>3745</v>
      </c>
      <c r="E9" s="371" t="s">
        <v>2007</v>
      </c>
      <c r="F9" s="371" t="s">
        <v>2008</v>
      </c>
      <c r="G9" s="371"/>
      <c r="H9" s="371"/>
      <c r="I9" s="367" t="s">
        <v>3386</v>
      </c>
      <c r="J9" s="368" t="s">
        <v>3748</v>
      </c>
      <c r="K9" s="371" t="s">
        <v>2009</v>
      </c>
      <c r="L9" s="372"/>
    </row>
    <row r="10" spans="1:12" ht="54.75" customHeight="1">
      <c r="A10" s="365">
        <v>8</v>
      </c>
      <c r="B10" s="366">
        <v>981007</v>
      </c>
      <c r="C10" s="367" t="s">
        <v>2010</v>
      </c>
      <c r="D10" s="368" t="s">
        <v>2011</v>
      </c>
      <c r="E10" s="371" t="s">
        <v>2012</v>
      </c>
      <c r="F10" s="371" t="s">
        <v>2013</v>
      </c>
      <c r="G10" s="371"/>
      <c r="H10" s="371"/>
      <c r="I10" s="367" t="s">
        <v>3386</v>
      </c>
      <c r="J10" s="368" t="s">
        <v>2000</v>
      </c>
      <c r="K10" s="371" t="s">
        <v>2014</v>
      </c>
      <c r="L10" s="372"/>
    </row>
    <row r="11" spans="1:12" ht="54.75" customHeight="1">
      <c r="A11" s="365">
        <v>9</v>
      </c>
      <c r="B11" s="366">
        <v>981007</v>
      </c>
      <c r="C11" s="367" t="s">
        <v>3342</v>
      </c>
      <c r="D11" s="368" t="s">
        <v>2015</v>
      </c>
      <c r="E11" s="371" t="s">
        <v>2016</v>
      </c>
      <c r="F11" s="371" t="s">
        <v>2017</v>
      </c>
      <c r="G11" s="371"/>
      <c r="H11" s="371"/>
      <c r="I11" s="367" t="s">
        <v>3386</v>
      </c>
      <c r="J11" s="368" t="s">
        <v>2000</v>
      </c>
      <c r="K11" s="371" t="s">
        <v>2018</v>
      </c>
      <c r="L11" s="372"/>
    </row>
    <row r="12" spans="1:12" ht="54.75" customHeight="1">
      <c r="A12" s="365">
        <v>10</v>
      </c>
      <c r="B12" s="366">
        <v>981007</v>
      </c>
      <c r="C12" s="367" t="s">
        <v>3343</v>
      </c>
      <c r="D12" s="368" t="s">
        <v>2019</v>
      </c>
      <c r="E12" s="371" t="s">
        <v>2020</v>
      </c>
      <c r="F12" s="371" t="s">
        <v>2021</v>
      </c>
      <c r="G12" s="371"/>
      <c r="H12" s="371"/>
      <c r="I12" s="367" t="s">
        <v>3386</v>
      </c>
      <c r="J12" s="368" t="s">
        <v>3748</v>
      </c>
      <c r="K12" s="371" t="s">
        <v>2022</v>
      </c>
      <c r="L12" s="372"/>
    </row>
    <row r="13" spans="1:12" ht="54.75" customHeight="1">
      <c r="A13" s="365">
        <v>11</v>
      </c>
      <c r="B13" s="366">
        <v>981008</v>
      </c>
      <c r="C13" s="367" t="s">
        <v>2023</v>
      </c>
      <c r="D13" s="373" t="s">
        <v>2024</v>
      </c>
      <c r="E13" s="371" t="s">
        <v>2025</v>
      </c>
      <c r="F13" s="371" t="s">
        <v>2026</v>
      </c>
      <c r="G13" s="371"/>
      <c r="H13" s="371"/>
      <c r="I13" s="367" t="s">
        <v>3386</v>
      </c>
      <c r="J13" s="368" t="s">
        <v>2000</v>
      </c>
      <c r="K13" s="371" t="s">
        <v>2027</v>
      </c>
      <c r="L13" s="372"/>
    </row>
    <row r="14" spans="1:12" ht="54.75" customHeight="1">
      <c r="A14" s="365">
        <v>12</v>
      </c>
      <c r="B14" s="366">
        <v>981008</v>
      </c>
      <c r="C14" s="367" t="s">
        <v>3344</v>
      </c>
      <c r="D14" s="373" t="s">
        <v>2028</v>
      </c>
      <c r="E14" s="371" t="s">
        <v>2025</v>
      </c>
      <c r="F14" s="371" t="s">
        <v>2026</v>
      </c>
      <c r="G14" s="371"/>
      <c r="H14" s="371"/>
      <c r="I14" s="367" t="s">
        <v>3386</v>
      </c>
      <c r="J14" s="368" t="s">
        <v>2000</v>
      </c>
      <c r="K14" s="371" t="s">
        <v>2027</v>
      </c>
      <c r="L14" s="372"/>
    </row>
    <row r="15" spans="1:12" ht="54.75" customHeight="1">
      <c r="A15" s="365">
        <v>13</v>
      </c>
      <c r="B15" s="366">
        <v>981014</v>
      </c>
      <c r="C15" s="367" t="s">
        <v>2029</v>
      </c>
      <c r="D15" s="373" t="s">
        <v>2019</v>
      </c>
      <c r="E15" s="371" t="s">
        <v>2030</v>
      </c>
      <c r="F15" s="371" t="s">
        <v>2031</v>
      </c>
      <c r="G15" s="371"/>
      <c r="H15" s="371"/>
      <c r="I15" s="367" t="s">
        <v>3386</v>
      </c>
      <c r="J15" s="368" t="s">
        <v>3748</v>
      </c>
      <c r="K15" s="371" t="s">
        <v>2032</v>
      </c>
      <c r="L15" s="372"/>
    </row>
    <row r="16" spans="1:12" ht="54.75" customHeight="1">
      <c r="A16" s="365">
        <v>14</v>
      </c>
      <c r="B16" s="366">
        <v>981014</v>
      </c>
      <c r="C16" s="367" t="s">
        <v>3345</v>
      </c>
      <c r="D16" s="373" t="s">
        <v>2033</v>
      </c>
      <c r="E16" s="371" t="s">
        <v>2030</v>
      </c>
      <c r="F16" s="371" t="s">
        <v>2031</v>
      </c>
      <c r="G16" s="371"/>
      <c r="H16" s="371"/>
      <c r="I16" s="367" t="s">
        <v>3386</v>
      </c>
      <c r="J16" s="368" t="s">
        <v>3748</v>
      </c>
      <c r="K16" s="371" t="s">
        <v>2034</v>
      </c>
      <c r="L16" s="372"/>
    </row>
    <row r="17" spans="1:12" ht="54.75" customHeight="1">
      <c r="A17" s="365">
        <v>15</v>
      </c>
      <c r="B17" s="366">
        <v>981015</v>
      </c>
      <c r="C17" s="367" t="s">
        <v>3346</v>
      </c>
      <c r="D17" s="373" t="s">
        <v>2035</v>
      </c>
      <c r="E17" s="371" t="s">
        <v>2036</v>
      </c>
      <c r="F17" s="371" t="s">
        <v>2037</v>
      </c>
      <c r="G17" s="371"/>
      <c r="H17" s="371"/>
      <c r="I17" s="367" t="s">
        <v>3386</v>
      </c>
      <c r="J17" s="368" t="s">
        <v>3748</v>
      </c>
      <c r="K17" s="371" t="s">
        <v>2038</v>
      </c>
      <c r="L17" s="372"/>
    </row>
    <row r="18" spans="1:12" ht="54.75" customHeight="1">
      <c r="A18" s="365">
        <v>16</v>
      </c>
      <c r="B18" s="366">
        <v>981015</v>
      </c>
      <c r="C18" s="367" t="s">
        <v>3347</v>
      </c>
      <c r="D18" s="373" t="s">
        <v>2039</v>
      </c>
      <c r="E18" s="371" t="s">
        <v>2040</v>
      </c>
      <c r="F18" s="371" t="s">
        <v>2041</v>
      </c>
      <c r="G18" s="371"/>
      <c r="H18" s="371"/>
      <c r="I18" s="367" t="s">
        <v>3386</v>
      </c>
      <c r="J18" s="368" t="s">
        <v>2042</v>
      </c>
      <c r="K18" s="371" t="s">
        <v>2043</v>
      </c>
      <c r="L18" s="372"/>
    </row>
    <row r="19" spans="1:12" ht="54.75" customHeight="1">
      <c r="A19" s="365">
        <v>17</v>
      </c>
      <c r="B19" s="366">
        <v>981015</v>
      </c>
      <c r="C19" s="367" t="s">
        <v>2044</v>
      </c>
      <c r="D19" s="373" t="s">
        <v>2045</v>
      </c>
      <c r="E19" s="371" t="s">
        <v>2046</v>
      </c>
      <c r="F19" s="371" t="s">
        <v>2047</v>
      </c>
      <c r="G19" s="371"/>
      <c r="H19" s="371"/>
      <c r="I19" s="367" t="s">
        <v>3386</v>
      </c>
      <c r="J19" s="368" t="s">
        <v>2048</v>
      </c>
      <c r="K19" s="371" t="s">
        <v>2047</v>
      </c>
      <c r="L19" s="372"/>
    </row>
    <row r="20" spans="1:12" ht="54.75" customHeight="1">
      <c r="A20" s="365">
        <v>18</v>
      </c>
      <c r="B20" s="366">
        <v>981016</v>
      </c>
      <c r="C20" s="367" t="s">
        <v>2049</v>
      </c>
      <c r="D20" s="373" t="s">
        <v>2050</v>
      </c>
      <c r="E20" s="371" t="s">
        <v>2051</v>
      </c>
      <c r="F20" s="371"/>
      <c r="G20" s="371"/>
      <c r="H20" s="371"/>
      <c r="I20" s="367" t="s">
        <v>3386</v>
      </c>
      <c r="J20" s="368" t="s">
        <v>2000</v>
      </c>
      <c r="K20" s="371" t="s">
        <v>2052</v>
      </c>
      <c r="L20" s="372"/>
    </row>
    <row r="21" spans="1:12" ht="54.75" customHeight="1">
      <c r="A21" s="365">
        <v>19</v>
      </c>
      <c r="B21" s="366">
        <v>981016</v>
      </c>
      <c r="C21" s="367" t="s">
        <v>3349</v>
      </c>
      <c r="D21" s="373" t="s">
        <v>2053</v>
      </c>
      <c r="E21" s="371" t="s">
        <v>2051</v>
      </c>
      <c r="F21" s="371"/>
      <c r="G21" s="371"/>
      <c r="H21" s="371"/>
      <c r="I21" s="367" t="s">
        <v>3386</v>
      </c>
      <c r="J21" s="368" t="s">
        <v>2000</v>
      </c>
      <c r="K21" s="371" t="s">
        <v>2052</v>
      </c>
      <c r="L21" s="372"/>
    </row>
    <row r="22" spans="1:12" ht="54.75" customHeight="1">
      <c r="A22" s="365">
        <v>20</v>
      </c>
      <c r="B22" s="366">
        <v>981016</v>
      </c>
      <c r="C22" s="367" t="s">
        <v>3350</v>
      </c>
      <c r="D22" s="373" t="s">
        <v>2054</v>
      </c>
      <c r="E22" s="371" t="s">
        <v>2055</v>
      </c>
      <c r="F22" s="371" t="s">
        <v>2056</v>
      </c>
      <c r="G22" s="371" t="s">
        <v>2055</v>
      </c>
      <c r="H22" s="371" t="s">
        <v>2056</v>
      </c>
      <c r="I22" s="367" t="s">
        <v>3386</v>
      </c>
      <c r="J22" s="368" t="s">
        <v>3748</v>
      </c>
      <c r="K22" s="371" t="s">
        <v>2057</v>
      </c>
      <c r="L22" s="372"/>
    </row>
    <row r="23" spans="1:12" ht="54.75" customHeight="1">
      <c r="A23" s="365">
        <v>21</v>
      </c>
      <c r="B23" s="366">
        <v>981016</v>
      </c>
      <c r="C23" s="367" t="s">
        <v>2058</v>
      </c>
      <c r="D23" s="373" t="s">
        <v>2039</v>
      </c>
      <c r="E23" s="371" t="s">
        <v>2059</v>
      </c>
      <c r="F23" s="371" t="s">
        <v>2060</v>
      </c>
      <c r="G23" s="371"/>
      <c r="H23" s="371"/>
      <c r="I23" s="367" t="s">
        <v>3386</v>
      </c>
      <c r="J23" s="368" t="s">
        <v>3336</v>
      </c>
      <c r="K23" s="371" t="s">
        <v>2061</v>
      </c>
      <c r="L23" s="372"/>
    </row>
    <row r="24" spans="1:12" ht="54.75" customHeight="1">
      <c r="A24" s="365">
        <v>22</v>
      </c>
      <c r="B24" s="366">
        <v>981019</v>
      </c>
      <c r="C24" s="367" t="s">
        <v>2062</v>
      </c>
      <c r="D24" s="373" t="s">
        <v>2063</v>
      </c>
      <c r="E24" s="371" t="s">
        <v>2064</v>
      </c>
      <c r="F24" s="371"/>
      <c r="G24" s="371"/>
      <c r="H24" s="371"/>
      <c r="I24" s="367" t="s">
        <v>3386</v>
      </c>
      <c r="J24" s="368" t="s">
        <v>2000</v>
      </c>
      <c r="K24" s="371" t="s">
        <v>2065</v>
      </c>
      <c r="L24" s="372"/>
    </row>
    <row r="25" spans="1:12" ht="54.75" customHeight="1">
      <c r="A25" s="365">
        <v>23</v>
      </c>
      <c r="B25" s="366">
        <v>981019</v>
      </c>
      <c r="C25" s="367" t="s">
        <v>2066</v>
      </c>
      <c r="D25" s="373" t="s">
        <v>2028</v>
      </c>
      <c r="E25" s="371" t="s">
        <v>2067</v>
      </c>
      <c r="F25" s="371"/>
      <c r="G25" s="371" t="s">
        <v>2067</v>
      </c>
      <c r="H25" s="371" t="s">
        <v>2068</v>
      </c>
      <c r="I25" s="367" t="s">
        <v>3386</v>
      </c>
      <c r="J25" s="368" t="s">
        <v>2000</v>
      </c>
      <c r="K25" s="371" t="s">
        <v>2069</v>
      </c>
      <c r="L25" s="372"/>
    </row>
    <row r="26" spans="1:12" ht="54.75" customHeight="1">
      <c r="A26" s="365">
        <v>24</v>
      </c>
      <c r="B26" s="366">
        <v>981019</v>
      </c>
      <c r="C26" s="367" t="s">
        <v>3352</v>
      </c>
      <c r="D26" s="373" t="s">
        <v>2070</v>
      </c>
      <c r="E26" s="371" t="s">
        <v>2067</v>
      </c>
      <c r="F26" s="371"/>
      <c r="G26" s="371" t="s">
        <v>2067</v>
      </c>
      <c r="H26" s="371" t="s">
        <v>2068</v>
      </c>
      <c r="I26" s="367" t="s">
        <v>3386</v>
      </c>
      <c r="J26" s="368" t="s">
        <v>2000</v>
      </c>
      <c r="K26" s="371" t="s">
        <v>2069</v>
      </c>
      <c r="L26" s="372"/>
    </row>
    <row r="27" spans="1:12" ht="54.75" customHeight="1">
      <c r="A27" s="365">
        <v>25</v>
      </c>
      <c r="B27" s="366">
        <v>981022</v>
      </c>
      <c r="C27" s="367" t="s">
        <v>2071</v>
      </c>
      <c r="D27" s="373" t="s">
        <v>2072</v>
      </c>
      <c r="E27" s="371" t="s">
        <v>2073</v>
      </c>
      <c r="F27" s="371"/>
      <c r="G27" s="371"/>
      <c r="H27" s="371"/>
      <c r="I27" s="367" t="s">
        <v>2074</v>
      </c>
      <c r="J27" s="368" t="s">
        <v>3748</v>
      </c>
      <c r="K27" s="371" t="s">
        <v>2075</v>
      </c>
      <c r="L27" s="372"/>
    </row>
    <row r="28" spans="1:12" ht="54.75" customHeight="1">
      <c r="A28" s="365">
        <v>26</v>
      </c>
      <c r="B28" s="366">
        <v>981022</v>
      </c>
      <c r="C28" s="367" t="s">
        <v>3353</v>
      </c>
      <c r="D28" s="373" t="s">
        <v>2019</v>
      </c>
      <c r="E28" s="371" t="s">
        <v>2073</v>
      </c>
      <c r="F28" s="371"/>
      <c r="G28" s="371"/>
      <c r="H28" s="371"/>
      <c r="I28" s="367" t="s">
        <v>2076</v>
      </c>
      <c r="J28" s="368" t="s">
        <v>3748</v>
      </c>
      <c r="K28" s="371" t="s">
        <v>2075</v>
      </c>
      <c r="L28" s="372"/>
    </row>
    <row r="29" spans="1:12" ht="54.75" customHeight="1">
      <c r="A29" s="365">
        <v>27</v>
      </c>
      <c r="B29" s="366">
        <v>981022</v>
      </c>
      <c r="C29" s="367" t="s">
        <v>2077</v>
      </c>
      <c r="D29" s="373" t="s">
        <v>2019</v>
      </c>
      <c r="E29" s="371" t="s">
        <v>2078</v>
      </c>
      <c r="F29" s="371"/>
      <c r="G29" s="371"/>
      <c r="H29" s="371"/>
      <c r="I29" s="367" t="s">
        <v>3386</v>
      </c>
      <c r="J29" s="368" t="s">
        <v>2000</v>
      </c>
      <c r="K29" s="371" t="s">
        <v>2079</v>
      </c>
      <c r="L29" s="372"/>
    </row>
    <row r="30" spans="1:12" ht="54.75" customHeight="1">
      <c r="A30" s="365">
        <v>28</v>
      </c>
      <c r="B30" s="366">
        <v>981022</v>
      </c>
      <c r="C30" s="367" t="s">
        <v>3354</v>
      </c>
      <c r="D30" s="373" t="s">
        <v>2080</v>
      </c>
      <c r="E30" s="371" t="s">
        <v>2078</v>
      </c>
      <c r="F30" s="371"/>
      <c r="G30" s="371"/>
      <c r="H30" s="371"/>
      <c r="I30" s="367" t="s">
        <v>3386</v>
      </c>
      <c r="J30" s="368" t="s">
        <v>2000</v>
      </c>
      <c r="K30" s="371" t="s">
        <v>2079</v>
      </c>
      <c r="L30" s="372"/>
    </row>
    <row r="31" spans="1:12" ht="54.75" customHeight="1">
      <c r="A31" s="365">
        <v>29</v>
      </c>
      <c r="B31" s="366">
        <v>981022</v>
      </c>
      <c r="C31" s="367" t="s">
        <v>3355</v>
      </c>
      <c r="D31" s="373" t="s">
        <v>2019</v>
      </c>
      <c r="E31" s="371" t="s">
        <v>2081</v>
      </c>
      <c r="F31" s="371"/>
      <c r="G31" s="371"/>
      <c r="H31" s="371"/>
      <c r="I31" s="367" t="s">
        <v>3386</v>
      </c>
      <c r="J31" s="368" t="s">
        <v>3748</v>
      </c>
      <c r="K31" s="371" t="s">
        <v>2082</v>
      </c>
      <c r="L31" s="372"/>
    </row>
    <row r="32" spans="1:12" ht="54.75" customHeight="1">
      <c r="A32" s="365">
        <v>30</v>
      </c>
      <c r="B32" s="366">
        <v>981022</v>
      </c>
      <c r="C32" s="367" t="s">
        <v>2083</v>
      </c>
      <c r="D32" s="373" t="s">
        <v>2084</v>
      </c>
      <c r="E32" s="371" t="s">
        <v>2085</v>
      </c>
      <c r="F32" s="371" t="s">
        <v>2086</v>
      </c>
      <c r="G32" s="371"/>
      <c r="H32" s="371"/>
      <c r="I32" s="367" t="s">
        <v>3386</v>
      </c>
      <c r="J32" s="368" t="s">
        <v>3748</v>
      </c>
      <c r="K32" s="371" t="s">
        <v>2086</v>
      </c>
      <c r="L32" s="372"/>
    </row>
    <row r="33" spans="1:12" ht="54.75" customHeight="1">
      <c r="A33" s="365">
        <v>31</v>
      </c>
      <c r="B33" s="366">
        <v>981022</v>
      </c>
      <c r="C33" s="367" t="s">
        <v>3356</v>
      </c>
      <c r="D33" s="373" t="s">
        <v>2087</v>
      </c>
      <c r="E33" s="371" t="s">
        <v>2085</v>
      </c>
      <c r="F33" s="371" t="s">
        <v>2088</v>
      </c>
      <c r="G33" s="371"/>
      <c r="H33" s="371"/>
      <c r="I33" s="367" t="s">
        <v>3386</v>
      </c>
      <c r="J33" s="368" t="s">
        <v>3748</v>
      </c>
      <c r="K33" s="371" t="s">
        <v>2086</v>
      </c>
      <c r="L33" s="372"/>
    </row>
    <row r="34" spans="1:12" ht="54.75" customHeight="1">
      <c r="A34" s="365">
        <v>32</v>
      </c>
      <c r="B34" s="366">
        <v>981023</v>
      </c>
      <c r="C34" s="367" t="s">
        <v>2089</v>
      </c>
      <c r="D34" s="373" t="s">
        <v>2054</v>
      </c>
      <c r="E34" s="371" t="s">
        <v>2081</v>
      </c>
      <c r="F34" s="371"/>
      <c r="G34" s="371"/>
      <c r="H34" s="371"/>
      <c r="I34" s="367" t="s">
        <v>3386</v>
      </c>
      <c r="J34" s="368" t="s">
        <v>3748</v>
      </c>
      <c r="K34" s="371" t="s">
        <v>2082</v>
      </c>
      <c r="L34" s="372"/>
    </row>
    <row r="35" spans="1:12" ht="54.75" customHeight="1">
      <c r="A35" s="365">
        <v>33</v>
      </c>
      <c r="B35" s="366">
        <v>981023</v>
      </c>
      <c r="C35" s="367" t="s">
        <v>3357</v>
      </c>
      <c r="D35" s="373" t="s">
        <v>2090</v>
      </c>
      <c r="E35" s="371" t="s">
        <v>2091</v>
      </c>
      <c r="F35" s="371"/>
      <c r="G35" s="371"/>
      <c r="H35" s="371"/>
      <c r="I35" s="367" t="s">
        <v>3386</v>
      </c>
      <c r="J35" s="368" t="s">
        <v>3748</v>
      </c>
      <c r="K35" s="371" t="s">
        <v>2092</v>
      </c>
      <c r="L35" s="372"/>
    </row>
    <row r="36" spans="1:12" ht="54.75" customHeight="1">
      <c r="A36" s="365">
        <v>34</v>
      </c>
      <c r="B36" s="366">
        <v>981023</v>
      </c>
      <c r="C36" s="367" t="s">
        <v>3358</v>
      </c>
      <c r="D36" s="373" t="s">
        <v>2093</v>
      </c>
      <c r="E36" s="371" t="s">
        <v>2094</v>
      </c>
      <c r="F36" s="371"/>
      <c r="G36" s="371"/>
      <c r="H36" s="371"/>
      <c r="I36" s="367" t="s">
        <v>3386</v>
      </c>
      <c r="J36" s="368" t="s">
        <v>3748</v>
      </c>
      <c r="K36" s="371" t="s">
        <v>2095</v>
      </c>
      <c r="L36" s="372"/>
    </row>
    <row r="37" spans="1:12" ht="54.75" customHeight="1">
      <c r="A37" s="365">
        <v>35</v>
      </c>
      <c r="B37" s="366">
        <v>981026</v>
      </c>
      <c r="C37" s="367" t="s">
        <v>2096</v>
      </c>
      <c r="D37" s="373" t="s">
        <v>2045</v>
      </c>
      <c r="E37" s="371" t="s">
        <v>2097</v>
      </c>
      <c r="F37" s="371"/>
      <c r="G37" s="371"/>
      <c r="H37" s="371"/>
      <c r="I37" s="367" t="s">
        <v>3386</v>
      </c>
      <c r="J37" s="368" t="s">
        <v>2048</v>
      </c>
      <c r="K37" s="371" t="s">
        <v>2098</v>
      </c>
      <c r="L37" s="372"/>
    </row>
    <row r="38" spans="1:12" ht="54.75" customHeight="1">
      <c r="A38" s="365">
        <v>36</v>
      </c>
      <c r="B38" s="366">
        <v>981027</v>
      </c>
      <c r="C38" s="367" t="s">
        <v>2099</v>
      </c>
      <c r="D38" s="373" t="s">
        <v>2100</v>
      </c>
      <c r="E38" s="371" t="s">
        <v>2101</v>
      </c>
      <c r="F38" s="371" t="s">
        <v>2102</v>
      </c>
      <c r="G38" s="371"/>
      <c r="H38" s="371"/>
      <c r="I38" s="367" t="s">
        <v>3386</v>
      </c>
      <c r="J38" s="368" t="s">
        <v>3748</v>
      </c>
      <c r="K38" s="371" t="s">
        <v>2102</v>
      </c>
      <c r="L38" s="372"/>
    </row>
    <row r="39" spans="1:12" s="375" customFormat="1" ht="57.75" customHeight="1">
      <c r="A39" s="365">
        <v>37</v>
      </c>
      <c r="B39" s="366">
        <v>981028</v>
      </c>
      <c r="C39" s="367" t="s">
        <v>2103</v>
      </c>
      <c r="D39" s="373" t="s">
        <v>2104</v>
      </c>
      <c r="E39" s="371" t="s">
        <v>2105</v>
      </c>
      <c r="F39" s="371" t="s">
        <v>2106</v>
      </c>
      <c r="G39" s="371"/>
      <c r="H39" s="371"/>
      <c r="I39" s="367" t="s">
        <v>3386</v>
      </c>
      <c r="J39" s="368" t="s">
        <v>3743</v>
      </c>
      <c r="K39" s="371" t="s">
        <v>2106</v>
      </c>
      <c r="L39" s="374"/>
    </row>
    <row r="40" spans="1:12" ht="57.75" customHeight="1">
      <c r="A40" s="365">
        <v>38</v>
      </c>
      <c r="B40" s="366">
        <v>981028</v>
      </c>
      <c r="C40" s="367" t="s">
        <v>3359</v>
      </c>
      <c r="D40" s="373" t="s">
        <v>2072</v>
      </c>
      <c r="E40" s="371" t="s">
        <v>2105</v>
      </c>
      <c r="F40" s="371" t="s">
        <v>2106</v>
      </c>
      <c r="G40" s="376"/>
      <c r="H40" s="376"/>
      <c r="I40" s="367" t="s">
        <v>3386</v>
      </c>
      <c r="J40" s="368" t="s">
        <v>3743</v>
      </c>
      <c r="K40" s="371" t="s">
        <v>2106</v>
      </c>
      <c r="L40" s="372"/>
    </row>
    <row r="41" spans="1:12" ht="57.75" customHeight="1">
      <c r="A41" s="365">
        <v>39</v>
      </c>
      <c r="B41" s="366">
        <v>981028</v>
      </c>
      <c r="C41" s="367" t="s">
        <v>3360</v>
      </c>
      <c r="D41" s="373" t="s">
        <v>2072</v>
      </c>
      <c r="E41" s="371" t="s">
        <v>2107</v>
      </c>
      <c r="F41" s="371" t="s">
        <v>2108</v>
      </c>
      <c r="G41" s="376"/>
      <c r="H41" s="376"/>
      <c r="I41" s="367" t="s">
        <v>3386</v>
      </c>
      <c r="J41" s="368" t="s">
        <v>3743</v>
      </c>
      <c r="K41" s="371" t="s">
        <v>2109</v>
      </c>
      <c r="L41" s="372"/>
    </row>
    <row r="42" spans="1:12" ht="57.75" customHeight="1">
      <c r="A42" s="365">
        <v>40</v>
      </c>
      <c r="B42" s="366">
        <v>981028</v>
      </c>
      <c r="C42" s="367" t="s">
        <v>3361</v>
      </c>
      <c r="D42" s="373" t="s">
        <v>2110</v>
      </c>
      <c r="E42" s="371" t="s">
        <v>2107</v>
      </c>
      <c r="F42" s="371" t="s">
        <v>2108</v>
      </c>
      <c r="G42" s="376"/>
      <c r="H42" s="376"/>
      <c r="I42" s="367" t="s">
        <v>3386</v>
      </c>
      <c r="J42" s="368" t="s">
        <v>3743</v>
      </c>
      <c r="K42" s="371" t="s">
        <v>2109</v>
      </c>
      <c r="L42" s="372"/>
    </row>
    <row r="43" spans="1:12" ht="53.25" customHeight="1">
      <c r="A43" s="365">
        <v>41</v>
      </c>
      <c r="B43" s="366">
        <v>981029</v>
      </c>
      <c r="C43" s="367" t="s">
        <v>2111</v>
      </c>
      <c r="D43" s="373" t="s">
        <v>2112</v>
      </c>
      <c r="E43" s="371" t="s">
        <v>2113</v>
      </c>
      <c r="F43" s="371"/>
      <c r="G43" s="371"/>
      <c r="H43" s="371"/>
      <c r="I43" s="367" t="s">
        <v>3386</v>
      </c>
      <c r="J43" s="368" t="s">
        <v>3362</v>
      </c>
      <c r="K43" s="371" t="s">
        <v>2114</v>
      </c>
      <c r="L43" s="372"/>
    </row>
    <row r="44" spans="1:12" ht="53.25" customHeight="1">
      <c r="A44" s="365">
        <v>42</v>
      </c>
      <c r="B44" s="366">
        <v>981029</v>
      </c>
      <c r="C44" s="367" t="s">
        <v>2115</v>
      </c>
      <c r="D44" s="373" t="s">
        <v>2112</v>
      </c>
      <c r="E44" s="371" t="s">
        <v>2116</v>
      </c>
      <c r="F44" s="371"/>
      <c r="G44" s="371"/>
      <c r="H44" s="371"/>
      <c r="I44" s="367" t="s">
        <v>3386</v>
      </c>
      <c r="J44" s="368" t="s">
        <v>3362</v>
      </c>
      <c r="K44" s="371" t="s">
        <v>2114</v>
      </c>
      <c r="L44" s="372"/>
    </row>
    <row r="45" spans="1:12" ht="53.25" customHeight="1">
      <c r="A45" s="365">
        <v>43</v>
      </c>
      <c r="B45" s="366">
        <v>981029</v>
      </c>
      <c r="C45" s="367" t="s">
        <v>3363</v>
      </c>
      <c r="D45" s="373" t="s">
        <v>2112</v>
      </c>
      <c r="E45" s="371" t="s">
        <v>2117</v>
      </c>
      <c r="F45" s="371"/>
      <c r="G45" s="371"/>
      <c r="H45" s="371"/>
      <c r="I45" s="367" t="s">
        <v>3386</v>
      </c>
      <c r="J45" s="368" t="s">
        <v>3362</v>
      </c>
      <c r="K45" s="371" t="s">
        <v>3364</v>
      </c>
      <c r="L45" s="372"/>
    </row>
    <row r="46" spans="1:12" ht="53.25" customHeight="1">
      <c r="A46" s="365">
        <v>44</v>
      </c>
      <c r="B46" s="366">
        <v>981029</v>
      </c>
      <c r="C46" s="367" t="s">
        <v>3365</v>
      </c>
      <c r="D46" s="373" t="s">
        <v>2112</v>
      </c>
      <c r="E46" s="371" t="s">
        <v>2118</v>
      </c>
      <c r="F46" s="371"/>
      <c r="G46" s="371"/>
      <c r="H46" s="371"/>
      <c r="I46" s="367" t="s">
        <v>3386</v>
      </c>
      <c r="J46" s="368" t="s">
        <v>3362</v>
      </c>
      <c r="K46" s="371" t="s">
        <v>3364</v>
      </c>
      <c r="L46" s="372"/>
    </row>
    <row r="47" spans="1:12" ht="47.25">
      <c r="A47" s="365">
        <v>45</v>
      </c>
      <c r="B47" s="366">
        <v>981029</v>
      </c>
      <c r="C47" s="367" t="s">
        <v>3366</v>
      </c>
      <c r="D47" s="373" t="s">
        <v>2119</v>
      </c>
      <c r="E47" s="371" t="s">
        <v>2120</v>
      </c>
      <c r="F47" s="371"/>
      <c r="G47" s="371"/>
      <c r="H47" s="371"/>
      <c r="I47" s="367" t="s">
        <v>3386</v>
      </c>
      <c r="J47" s="368" t="s">
        <v>3336</v>
      </c>
      <c r="K47" s="371" t="s">
        <v>2121</v>
      </c>
      <c r="L47" s="372"/>
    </row>
    <row r="48" spans="1:12" ht="31.5">
      <c r="A48" s="365">
        <v>46</v>
      </c>
      <c r="B48" s="366">
        <v>981029</v>
      </c>
      <c r="C48" s="367" t="s">
        <v>3367</v>
      </c>
      <c r="D48" s="373" t="s">
        <v>2112</v>
      </c>
      <c r="E48" s="371" t="s">
        <v>2122</v>
      </c>
      <c r="F48" s="371"/>
      <c r="G48" s="371"/>
      <c r="H48" s="371"/>
      <c r="I48" s="367" t="s">
        <v>3386</v>
      </c>
      <c r="J48" s="368" t="s">
        <v>2048</v>
      </c>
      <c r="K48" s="371" t="s">
        <v>2121</v>
      </c>
      <c r="L48" s="372"/>
    </row>
    <row r="49" spans="1:12" ht="47.25">
      <c r="A49" s="365">
        <v>47</v>
      </c>
      <c r="B49" s="366">
        <v>981029</v>
      </c>
      <c r="C49" s="367" t="s">
        <v>3368</v>
      </c>
      <c r="D49" s="373" t="s">
        <v>2123</v>
      </c>
      <c r="E49" s="371" t="s">
        <v>2124</v>
      </c>
      <c r="F49" s="371"/>
      <c r="G49" s="371"/>
      <c r="H49" s="371"/>
      <c r="I49" s="367" t="s">
        <v>3386</v>
      </c>
      <c r="J49" s="368" t="s">
        <v>3336</v>
      </c>
      <c r="K49" s="371" t="s">
        <v>2125</v>
      </c>
      <c r="L49" s="372"/>
    </row>
    <row r="50" spans="1:12" ht="47.25">
      <c r="A50" s="365">
        <v>48</v>
      </c>
      <c r="B50" s="366">
        <v>981029</v>
      </c>
      <c r="C50" s="367" t="s">
        <v>3369</v>
      </c>
      <c r="D50" s="373" t="s">
        <v>2126</v>
      </c>
      <c r="E50" s="371" t="s">
        <v>2127</v>
      </c>
      <c r="F50" s="371"/>
      <c r="G50" s="371"/>
      <c r="H50" s="371"/>
      <c r="I50" s="367" t="s">
        <v>3386</v>
      </c>
      <c r="J50" s="368" t="s">
        <v>3336</v>
      </c>
      <c r="K50" s="371" t="s">
        <v>2125</v>
      </c>
      <c r="L50" s="372"/>
    </row>
    <row r="51" spans="1:12" ht="47.25">
      <c r="A51" s="365">
        <v>49</v>
      </c>
      <c r="B51" s="366">
        <v>981029</v>
      </c>
      <c r="C51" s="367" t="s">
        <v>3370</v>
      </c>
      <c r="D51" s="373" t="s">
        <v>2128</v>
      </c>
      <c r="E51" s="371" t="s">
        <v>2129</v>
      </c>
      <c r="F51" s="371"/>
      <c r="G51" s="371"/>
      <c r="H51" s="371"/>
      <c r="I51" s="367" t="s">
        <v>3386</v>
      </c>
      <c r="J51" s="368" t="s">
        <v>3336</v>
      </c>
      <c r="K51" s="371" t="s">
        <v>2125</v>
      </c>
      <c r="L51" s="372"/>
    </row>
    <row r="52" spans="1:12" ht="47.25">
      <c r="A52" s="365">
        <v>50</v>
      </c>
      <c r="B52" s="366">
        <v>981029</v>
      </c>
      <c r="C52" s="367" t="s">
        <v>2130</v>
      </c>
      <c r="D52" s="373" t="s">
        <v>2028</v>
      </c>
      <c r="E52" s="371" t="s">
        <v>2131</v>
      </c>
      <c r="F52" s="371" t="s">
        <v>2132</v>
      </c>
      <c r="G52" s="376"/>
      <c r="H52" s="376"/>
      <c r="I52" s="367" t="s">
        <v>3386</v>
      </c>
      <c r="J52" s="368" t="s">
        <v>3743</v>
      </c>
      <c r="K52" s="371" t="s">
        <v>2132</v>
      </c>
      <c r="L52" s="372"/>
    </row>
    <row r="53" spans="1:12" ht="31.5">
      <c r="A53" s="365">
        <v>51</v>
      </c>
      <c r="B53" s="366">
        <v>981029</v>
      </c>
      <c r="C53" s="367" t="s">
        <v>2133</v>
      </c>
      <c r="D53" s="373" t="s">
        <v>2134</v>
      </c>
      <c r="E53" s="371" t="s">
        <v>2135</v>
      </c>
      <c r="F53" s="376"/>
      <c r="G53" s="376"/>
      <c r="H53" s="376"/>
      <c r="I53" s="367" t="s">
        <v>3386</v>
      </c>
      <c r="J53" s="368" t="s">
        <v>2048</v>
      </c>
      <c r="K53" s="371" t="s">
        <v>2136</v>
      </c>
      <c r="L53" s="372"/>
    </row>
    <row r="54" spans="1:12" ht="32.25" thickBot="1">
      <c r="A54" s="365">
        <v>52</v>
      </c>
      <c r="B54" s="377">
        <v>981029</v>
      </c>
      <c r="C54" s="378" t="s">
        <v>3371</v>
      </c>
      <c r="D54" s="379" t="s">
        <v>2045</v>
      </c>
      <c r="E54" s="380" t="s">
        <v>2137</v>
      </c>
      <c r="F54" s="381"/>
      <c r="G54" s="381"/>
      <c r="H54" s="381"/>
      <c r="I54" s="378" t="s">
        <v>3386</v>
      </c>
      <c r="J54" s="382" t="s">
        <v>2048</v>
      </c>
      <c r="K54" s="380" t="s">
        <v>2138</v>
      </c>
      <c r="L54" s="383"/>
    </row>
    <row r="55" spans="1:12" ht="55.5" customHeight="1" thickBot="1">
      <c r="A55" s="611" t="s">
        <v>2139</v>
      </c>
      <c r="B55" s="612"/>
      <c r="C55" s="612"/>
      <c r="D55" s="612"/>
      <c r="E55" s="612"/>
      <c r="F55" s="612"/>
      <c r="G55" s="612"/>
      <c r="H55" s="612"/>
      <c r="I55" s="612"/>
      <c r="J55" s="612"/>
      <c r="K55" s="612"/>
      <c r="L55" s="613"/>
    </row>
  </sheetData>
  <mergeCells count="2">
    <mergeCell ref="A1:L1"/>
    <mergeCell ref="A55:L5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A10">
      <selection activeCell="B4" sqref="B4"/>
    </sheetView>
  </sheetViews>
  <sheetFormatPr defaultColWidth="9.00390625" defaultRowHeight="16.5"/>
  <cols>
    <col min="1" max="1" width="5.625" style="0" customWidth="1"/>
    <col min="2" max="2" width="10.625" style="0" customWidth="1"/>
    <col min="3" max="3" width="12.625" style="0" customWidth="1"/>
    <col min="4" max="4" width="10.625" style="0" customWidth="1"/>
    <col min="5" max="8" width="18.625" style="0" customWidth="1"/>
    <col min="9" max="9" width="10.625" style="0" customWidth="1"/>
    <col min="10" max="10" width="12.625" style="468" customWidth="1"/>
    <col min="11" max="11" width="22.625" style="0" customWidth="1"/>
    <col min="12" max="12" width="18.625" style="0" customWidth="1"/>
  </cols>
  <sheetData>
    <row r="1" spans="1:12" ht="30" customHeight="1" thickBot="1">
      <c r="A1" s="614" t="s">
        <v>2880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6"/>
    </row>
    <row r="2" spans="1:12" ht="39.75" customHeight="1">
      <c r="A2" s="454" t="s">
        <v>2881</v>
      </c>
      <c r="B2" s="455" t="s">
        <v>2882</v>
      </c>
      <c r="C2" s="455" t="s">
        <v>2883</v>
      </c>
      <c r="D2" s="455" t="s">
        <v>2884</v>
      </c>
      <c r="E2" s="455" t="s">
        <v>4324</v>
      </c>
      <c r="F2" s="455" t="s">
        <v>2885</v>
      </c>
      <c r="G2" s="455" t="s">
        <v>4326</v>
      </c>
      <c r="H2" s="455" t="s">
        <v>2886</v>
      </c>
      <c r="I2" s="455" t="s">
        <v>4328</v>
      </c>
      <c r="J2" s="455" t="s">
        <v>2887</v>
      </c>
      <c r="K2" s="455" t="s">
        <v>4330</v>
      </c>
      <c r="L2" s="456" t="s">
        <v>2888</v>
      </c>
    </row>
    <row r="3" spans="1:12" ht="60" customHeight="1">
      <c r="A3" s="457">
        <v>1</v>
      </c>
      <c r="B3" s="458">
        <v>981102</v>
      </c>
      <c r="C3" s="459" t="s">
        <v>2889</v>
      </c>
      <c r="D3" s="460" t="s">
        <v>2890</v>
      </c>
      <c r="E3" s="461" t="s">
        <v>2891</v>
      </c>
      <c r="F3" s="461" t="s">
        <v>2892</v>
      </c>
      <c r="G3" s="461"/>
      <c r="H3" s="461"/>
      <c r="I3" s="459" t="s">
        <v>2893</v>
      </c>
      <c r="J3" s="460" t="s">
        <v>2894</v>
      </c>
      <c r="K3" s="462" t="s">
        <v>2895</v>
      </c>
      <c r="L3" s="463"/>
    </row>
    <row r="4" spans="1:12" ht="60" customHeight="1">
      <c r="A4" s="457">
        <v>2</v>
      </c>
      <c r="B4" s="458">
        <v>981102</v>
      </c>
      <c r="C4" s="459" t="s">
        <v>2896</v>
      </c>
      <c r="D4" s="460" t="s">
        <v>2897</v>
      </c>
      <c r="E4" s="461" t="s">
        <v>2898</v>
      </c>
      <c r="F4" s="461" t="s">
        <v>2899</v>
      </c>
      <c r="G4" s="461"/>
      <c r="H4" s="461"/>
      <c r="I4" s="459" t="s">
        <v>2893</v>
      </c>
      <c r="J4" s="460" t="s">
        <v>3336</v>
      </c>
      <c r="K4" s="462" t="s">
        <v>2895</v>
      </c>
      <c r="L4" s="463"/>
    </row>
    <row r="5" spans="1:12" ht="67.5" customHeight="1">
      <c r="A5" s="457">
        <v>3</v>
      </c>
      <c r="B5" s="458">
        <v>981103</v>
      </c>
      <c r="C5" s="459" t="s">
        <v>2900</v>
      </c>
      <c r="D5" s="460" t="s">
        <v>2901</v>
      </c>
      <c r="E5" s="461"/>
      <c r="F5" s="461"/>
      <c r="G5" s="461" t="s">
        <v>2902</v>
      </c>
      <c r="H5" s="461" t="s">
        <v>2903</v>
      </c>
      <c r="I5" s="459" t="s">
        <v>2893</v>
      </c>
      <c r="J5" s="460" t="s">
        <v>895</v>
      </c>
      <c r="K5" s="462" t="s">
        <v>896</v>
      </c>
      <c r="L5" s="463"/>
    </row>
    <row r="6" spans="1:12" ht="60" customHeight="1">
      <c r="A6" s="457">
        <v>4</v>
      </c>
      <c r="B6" s="458">
        <v>981104</v>
      </c>
      <c r="C6" s="459" t="s">
        <v>897</v>
      </c>
      <c r="D6" s="460" t="s">
        <v>898</v>
      </c>
      <c r="E6" s="461"/>
      <c r="F6" s="461"/>
      <c r="G6" s="461" t="s">
        <v>899</v>
      </c>
      <c r="H6" s="461" t="s">
        <v>900</v>
      </c>
      <c r="I6" s="459" t="s">
        <v>2893</v>
      </c>
      <c r="J6" s="460" t="s">
        <v>3336</v>
      </c>
      <c r="K6" s="462" t="s">
        <v>901</v>
      </c>
      <c r="L6" s="463"/>
    </row>
    <row r="7" spans="1:12" ht="79.5" customHeight="1">
      <c r="A7" s="457">
        <v>5</v>
      </c>
      <c r="B7" s="458">
        <v>981104</v>
      </c>
      <c r="C7" s="459" t="s">
        <v>902</v>
      </c>
      <c r="D7" s="460" t="s">
        <v>903</v>
      </c>
      <c r="E7" s="461" t="s">
        <v>904</v>
      </c>
      <c r="F7" s="461" t="s">
        <v>905</v>
      </c>
      <c r="G7" s="461"/>
      <c r="H7" s="461"/>
      <c r="I7" s="459" t="s">
        <v>2893</v>
      </c>
      <c r="J7" s="460" t="s">
        <v>906</v>
      </c>
      <c r="K7" s="462" t="s">
        <v>907</v>
      </c>
      <c r="L7" s="463"/>
    </row>
    <row r="8" spans="1:12" ht="60" customHeight="1">
      <c r="A8" s="457">
        <v>6</v>
      </c>
      <c r="B8" s="458">
        <v>981104</v>
      </c>
      <c r="C8" s="459" t="s">
        <v>908</v>
      </c>
      <c r="D8" s="460" t="s">
        <v>909</v>
      </c>
      <c r="E8" s="461"/>
      <c r="F8" s="461"/>
      <c r="G8" s="461" t="s">
        <v>910</v>
      </c>
      <c r="H8" s="461" t="s">
        <v>911</v>
      </c>
      <c r="I8" s="459" t="s">
        <v>2893</v>
      </c>
      <c r="J8" s="460" t="s">
        <v>895</v>
      </c>
      <c r="K8" s="462" t="s">
        <v>912</v>
      </c>
      <c r="L8" s="463"/>
    </row>
    <row r="9" spans="1:12" ht="34.5" customHeight="1">
      <c r="A9" s="457">
        <v>7</v>
      </c>
      <c r="B9" s="458">
        <v>981105</v>
      </c>
      <c r="C9" s="459" t="s">
        <v>913</v>
      </c>
      <c r="D9" s="460" t="s">
        <v>914</v>
      </c>
      <c r="E9" s="461"/>
      <c r="F9" s="461"/>
      <c r="G9" s="461" t="s">
        <v>915</v>
      </c>
      <c r="H9" s="461" t="s">
        <v>916</v>
      </c>
      <c r="I9" s="459" t="s">
        <v>2893</v>
      </c>
      <c r="J9" s="460" t="s">
        <v>917</v>
      </c>
      <c r="K9" s="462" t="s">
        <v>918</v>
      </c>
      <c r="L9" s="463"/>
    </row>
    <row r="10" spans="1:12" ht="60" customHeight="1">
      <c r="A10" s="457">
        <v>8</v>
      </c>
      <c r="B10" s="458">
        <v>981105</v>
      </c>
      <c r="C10" s="459" t="s">
        <v>919</v>
      </c>
      <c r="D10" s="460" t="s">
        <v>920</v>
      </c>
      <c r="E10" s="461"/>
      <c r="F10" s="461"/>
      <c r="G10" s="461" t="s">
        <v>921</v>
      </c>
      <c r="H10" s="461" t="s">
        <v>922</v>
      </c>
      <c r="I10" s="459" t="s">
        <v>2893</v>
      </c>
      <c r="J10" s="460" t="s">
        <v>923</v>
      </c>
      <c r="K10" s="462" t="s">
        <v>924</v>
      </c>
      <c r="L10" s="463"/>
    </row>
    <row r="11" spans="1:12" ht="60" customHeight="1">
      <c r="A11" s="457">
        <v>9</v>
      </c>
      <c r="B11" s="458">
        <v>981105</v>
      </c>
      <c r="C11" s="459" t="s">
        <v>925</v>
      </c>
      <c r="D11" s="460" t="s">
        <v>926</v>
      </c>
      <c r="E11" s="461" t="s">
        <v>927</v>
      </c>
      <c r="F11" s="461" t="s">
        <v>928</v>
      </c>
      <c r="G11" s="461"/>
      <c r="H11" s="461"/>
      <c r="I11" s="459" t="s">
        <v>2893</v>
      </c>
      <c r="J11" s="460" t="s">
        <v>923</v>
      </c>
      <c r="K11" s="462" t="s">
        <v>924</v>
      </c>
      <c r="L11" s="463"/>
    </row>
    <row r="12" spans="1:12" ht="60" customHeight="1">
      <c r="A12" s="457">
        <v>10</v>
      </c>
      <c r="B12" s="458">
        <v>981106</v>
      </c>
      <c r="C12" s="459" t="s">
        <v>929</v>
      </c>
      <c r="D12" s="464" t="s">
        <v>930</v>
      </c>
      <c r="E12" s="461" t="s">
        <v>931</v>
      </c>
      <c r="F12" s="461" t="s">
        <v>932</v>
      </c>
      <c r="G12" s="461"/>
      <c r="H12" s="461"/>
      <c r="I12" s="459" t="s">
        <v>2893</v>
      </c>
      <c r="J12" s="460" t="s">
        <v>933</v>
      </c>
      <c r="K12" s="462" t="s">
        <v>934</v>
      </c>
      <c r="L12" s="463"/>
    </row>
    <row r="13" spans="1:12" ht="60" customHeight="1">
      <c r="A13" s="457">
        <v>11</v>
      </c>
      <c r="B13" s="458">
        <v>981106</v>
      </c>
      <c r="C13" s="459" t="s">
        <v>935</v>
      </c>
      <c r="D13" s="464" t="s">
        <v>936</v>
      </c>
      <c r="E13" s="453"/>
      <c r="F13" s="453"/>
      <c r="G13" s="461" t="s">
        <v>937</v>
      </c>
      <c r="H13" s="461" t="s">
        <v>938</v>
      </c>
      <c r="I13" s="459" t="s">
        <v>2893</v>
      </c>
      <c r="J13" s="460" t="s">
        <v>939</v>
      </c>
      <c r="K13" s="462" t="s">
        <v>934</v>
      </c>
      <c r="L13" s="463"/>
    </row>
    <row r="14" spans="1:12" ht="64.5" customHeight="1">
      <c r="A14" s="457">
        <v>12</v>
      </c>
      <c r="B14" s="458">
        <v>981106</v>
      </c>
      <c r="C14" s="459" t="s">
        <v>940</v>
      </c>
      <c r="D14" s="464" t="s">
        <v>941</v>
      </c>
      <c r="E14" s="453"/>
      <c r="F14" s="453"/>
      <c r="G14" s="461" t="s">
        <v>921</v>
      </c>
      <c r="H14" s="461" t="s">
        <v>942</v>
      </c>
      <c r="I14" s="459" t="s">
        <v>2893</v>
      </c>
      <c r="J14" s="460" t="s">
        <v>923</v>
      </c>
      <c r="K14" s="462" t="s">
        <v>943</v>
      </c>
      <c r="L14" s="463"/>
    </row>
    <row r="15" spans="1:12" ht="60" customHeight="1">
      <c r="A15" s="457">
        <v>13</v>
      </c>
      <c r="B15" s="458">
        <v>981109</v>
      </c>
      <c r="C15" s="459" t="s">
        <v>944</v>
      </c>
      <c r="D15" s="460" t="s">
        <v>945</v>
      </c>
      <c r="E15" s="461"/>
      <c r="F15" s="461"/>
      <c r="G15" s="461" t="s">
        <v>946</v>
      </c>
      <c r="H15" s="461" t="s">
        <v>947</v>
      </c>
      <c r="I15" s="459" t="s">
        <v>2893</v>
      </c>
      <c r="J15" s="460" t="s">
        <v>948</v>
      </c>
      <c r="K15" s="462" t="s">
        <v>949</v>
      </c>
      <c r="L15" s="463"/>
    </row>
    <row r="16" spans="1:12" ht="60" customHeight="1">
      <c r="A16" s="457">
        <v>14</v>
      </c>
      <c r="B16" s="458">
        <v>981109</v>
      </c>
      <c r="C16" s="459" t="s">
        <v>950</v>
      </c>
      <c r="D16" s="464" t="s">
        <v>951</v>
      </c>
      <c r="E16" s="453"/>
      <c r="F16" s="453"/>
      <c r="G16" s="461" t="s">
        <v>952</v>
      </c>
      <c r="H16" s="461" t="s">
        <v>953</v>
      </c>
      <c r="I16" s="459" t="s">
        <v>2893</v>
      </c>
      <c r="J16" s="460" t="s">
        <v>939</v>
      </c>
      <c r="K16" s="462" t="s">
        <v>954</v>
      </c>
      <c r="L16" s="463"/>
    </row>
    <row r="17" spans="1:12" ht="60" customHeight="1">
      <c r="A17" s="457">
        <v>15</v>
      </c>
      <c r="B17" s="458">
        <v>981109</v>
      </c>
      <c r="C17" s="459" t="s">
        <v>955</v>
      </c>
      <c r="D17" s="464" t="s">
        <v>956</v>
      </c>
      <c r="E17" s="461" t="s">
        <v>899</v>
      </c>
      <c r="F17" s="461" t="s">
        <v>900</v>
      </c>
      <c r="G17" s="461"/>
      <c r="H17" s="461"/>
      <c r="I17" s="459" t="s">
        <v>2893</v>
      </c>
      <c r="J17" s="460" t="s">
        <v>3336</v>
      </c>
      <c r="K17" s="462" t="s">
        <v>957</v>
      </c>
      <c r="L17" s="463"/>
    </row>
    <row r="18" spans="1:12" ht="60" customHeight="1">
      <c r="A18" s="457">
        <v>16</v>
      </c>
      <c r="B18" s="458">
        <v>981109</v>
      </c>
      <c r="C18" s="459" t="s">
        <v>958</v>
      </c>
      <c r="D18" s="464" t="s">
        <v>959</v>
      </c>
      <c r="E18" s="461" t="s">
        <v>960</v>
      </c>
      <c r="F18" s="461" t="s">
        <v>961</v>
      </c>
      <c r="G18" s="461"/>
      <c r="H18" s="461"/>
      <c r="I18" s="459" t="s">
        <v>2893</v>
      </c>
      <c r="J18" s="460" t="s">
        <v>939</v>
      </c>
      <c r="K18" s="462" t="s">
        <v>957</v>
      </c>
      <c r="L18" s="463"/>
    </row>
    <row r="19" spans="1:12" ht="60" customHeight="1">
      <c r="A19" s="457">
        <v>17</v>
      </c>
      <c r="B19" s="458">
        <v>981109</v>
      </c>
      <c r="C19" s="459" t="s">
        <v>962</v>
      </c>
      <c r="D19" s="464" t="s">
        <v>3389</v>
      </c>
      <c r="E19" s="453"/>
      <c r="F19" s="453"/>
      <c r="G19" s="461" t="s">
        <v>960</v>
      </c>
      <c r="H19" s="461" t="s">
        <v>961</v>
      </c>
      <c r="I19" s="459" t="s">
        <v>2893</v>
      </c>
      <c r="J19" s="460" t="s">
        <v>939</v>
      </c>
      <c r="K19" s="462" t="s">
        <v>957</v>
      </c>
      <c r="L19" s="463"/>
    </row>
    <row r="20" spans="1:12" ht="60" customHeight="1">
      <c r="A20" s="457">
        <v>18</v>
      </c>
      <c r="B20" s="458">
        <v>981109</v>
      </c>
      <c r="C20" s="459" t="s">
        <v>3390</v>
      </c>
      <c r="D20" s="464" t="s">
        <v>3391</v>
      </c>
      <c r="E20" s="453"/>
      <c r="F20" s="453"/>
      <c r="G20" s="461" t="s">
        <v>3392</v>
      </c>
      <c r="H20" s="461" t="s">
        <v>3393</v>
      </c>
      <c r="I20" s="459" t="s">
        <v>2893</v>
      </c>
      <c r="J20" s="460" t="s">
        <v>3394</v>
      </c>
      <c r="K20" s="462" t="s">
        <v>3395</v>
      </c>
      <c r="L20" s="463"/>
    </row>
    <row r="21" spans="1:12" ht="60" customHeight="1">
      <c r="A21" s="457">
        <v>19</v>
      </c>
      <c r="B21" s="458">
        <v>981109</v>
      </c>
      <c r="C21" s="459" t="s">
        <v>3396</v>
      </c>
      <c r="D21" s="464" t="s">
        <v>3397</v>
      </c>
      <c r="E21" s="453"/>
      <c r="F21" s="453"/>
      <c r="G21" s="461" t="s">
        <v>921</v>
      </c>
      <c r="H21" s="461" t="s">
        <v>922</v>
      </c>
      <c r="I21" s="459" t="s">
        <v>2893</v>
      </c>
      <c r="J21" s="460" t="s">
        <v>3398</v>
      </c>
      <c r="K21" s="462" t="s">
        <v>3399</v>
      </c>
      <c r="L21" s="463"/>
    </row>
    <row r="22" spans="1:12" ht="60" customHeight="1">
      <c r="A22" s="457">
        <v>20</v>
      </c>
      <c r="B22" s="458">
        <v>981109</v>
      </c>
      <c r="C22" s="459" t="s">
        <v>3400</v>
      </c>
      <c r="D22" s="464" t="s">
        <v>3401</v>
      </c>
      <c r="E22" s="453"/>
      <c r="F22" s="453"/>
      <c r="G22" s="461" t="s">
        <v>921</v>
      </c>
      <c r="H22" s="461" t="s">
        <v>922</v>
      </c>
      <c r="I22" s="459" t="s">
        <v>2893</v>
      </c>
      <c r="J22" s="460" t="s">
        <v>895</v>
      </c>
      <c r="K22" s="462" t="s">
        <v>3399</v>
      </c>
      <c r="L22" s="463"/>
    </row>
    <row r="23" spans="1:12" ht="60" customHeight="1">
      <c r="A23" s="457">
        <v>21</v>
      </c>
      <c r="B23" s="458">
        <v>981109</v>
      </c>
      <c r="C23" s="459" t="s">
        <v>3402</v>
      </c>
      <c r="D23" s="464" t="s">
        <v>3403</v>
      </c>
      <c r="E23" s="461" t="s">
        <v>3404</v>
      </c>
      <c r="F23" s="461" t="s">
        <v>3405</v>
      </c>
      <c r="G23" s="461"/>
      <c r="H23" s="461"/>
      <c r="I23" s="459" t="s">
        <v>2893</v>
      </c>
      <c r="J23" s="460" t="s">
        <v>3406</v>
      </c>
      <c r="K23" s="462" t="s">
        <v>3407</v>
      </c>
      <c r="L23" s="463"/>
    </row>
    <row r="24" spans="1:12" ht="60" customHeight="1">
      <c r="A24" s="457">
        <v>22</v>
      </c>
      <c r="B24" s="458">
        <v>981109</v>
      </c>
      <c r="C24" s="459" t="s">
        <v>3408</v>
      </c>
      <c r="D24" s="464" t="s">
        <v>3409</v>
      </c>
      <c r="E24" s="461" t="s">
        <v>3410</v>
      </c>
      <c r="F24" s="461" t="s">
        <v>3411</v>
      </c>
      <c r="G24" s="461" t="s">
        <v>3412</v>
      </c>
      <c r="H24" s="461" t="s">
        <v>3413</v>
      </c>
      <c r="I24" s="459" t="s">
        <v>2893</v>
      </c>
      <c r="J24" s="460" t="s">
        <v>3406</v>
      </c>
      <c r="K24" s="462" t="s">
        <v>3407</v>
      </c>
      <c r="L24" s="463"/>
    </row>
    <row r="25" spans="1:12" ht="60" customHeight="1">
      <c r="A25" s="457">
        <v>23</v>
      </c>
      <c r="B25" s="458">
        <v>981110</v>
      </c>
      <c r="C25" s="459" t="s">
        <v>3414</v>
      </c>
      <c r="D25" s="464" t="s">
        <v>3415</v>
      </c>
      <c r="E25" s="461" t="s">
        <v>3416</v>
      </c>
      <c r="F25" s="461" t="s">
        <v>3417</v>
      </c>
      <c r="G25" s="453"/>
      <c r="H25" s="453"/>
      <c r="I25" s="459" t="s">
        <v>2893</v>
      </c>
      <c r="J25" s="460" t="s">
        <v>895</v>
      </c>
      <c r="K25" s="462" t="s">
        <v>3418</v>
      </c>
      <c r="L25" s="463"/>
    </row>
    <row r="26" spans="1:12" ht="64.5" customHeight="1">
      <c r="A26" s="457">
        <v>24</v>
      </c>
      <c r="B26" s="458">
        <v>981110</v>
      </c>
      <c r="C26" s="459" t="s">
        <v>3419</v>
      </c>
      <c r="D26" s="464" t="s">
        <v>3420</v>
      </c>
      <c r="E26" s="461" t="s">
        <v>3421</v>
      </c>
      <c r="F26" s="461" t="s">
        <v>3422</v>
      </c>
      <c r="G26" s="461"/>
      <c r="H26" s="461"/>
      <c r="I26" s="459" t="s">
        <v>2893</v>
      </c>
      <c r="J26" s="460" t="s">
        <v>3423</v>
      </c>
      <c r="K26" s="462" t="s">
        <v>3424</v>
      </c>
      <c r="L26" s="463"/>
    </row>
    <row r="27" spans="1:12" ht="60" customHeight="1">
      <c r="A27" s="457">
        <v>25</v>
      </c>
      <c r="B27" s="458">
        <v>981110</v>
      </c>
      <c r="C27" s="459" t="s">
        <v>3425</v>
      </c>
      <c r="D27" s="464" t="s">
        <v>3426</v>
      </c>
      <c r="E27" s="461" t="s">
        <v>3427</v>
      </c>
      <c r="F27" s="461" t="s">
        <v>3428</v>
      </c>
      <c r="G27" s="461"/>
      <c r="H27" s="461"/>
      <c r="I27" s="459" t="s">
        <v>2893</v>
      </c>
      <c r="J27" s="460" t="s">
        <v>3336</v>
      </c>
      <c r="K27" s="462" t="s">
        <v>3424</v>
      </c>
      <c r="L27" s="463"/>
    </row>
    <row r="28" spans="1:12" ht="34.5" customHeight="1">
      <c r="A28" s="457">
        <v>26</v>
      </c>
      <c r="B28" s="458">
        <v>981110</v>
      </c>
      <c r="C28" s="459" t="s">
        <v>3429</v>
      </c>
      <c r="D28" s="464" t="s">
        <v>3391</v>
      </c>
      <c r="E28" s="453"/>
      <c r="F28" s="453"/>
      <c r="G28" s="461" t="s">
        <v>3392</v>
      </c>
      <c r="H28" s="461" t="s">
        <v>3393</v>
      </c>
      <c r="I28" s="459" t="s">
        <v>2893</v>
      </c>
      <c r="J28" s="460" t="s">
        <v>3394</v>
      </c>
      <c r="K28" s="462" t="s">
        <v>3424</v>
      </c>
      <c r="L28" s="463"/>
    </row>
    <row r="29" spans="1:12" ht="60" customHeight="1">
      <c r="A29" s="457">
        <v>27</v>
      </c>
      <c r="B29" s="458">
        <v>981110</v>
      </c>
      <c r="C29" s="459" t="s">
        <v>3430</v>
      </c>
      <c r="D29" s="464" t="s">
        <v>3431</v>
      </c>
      <c r="E29" s="461" t="s">
        <v>3432</v>
      </c>
      <c r="F29" s="453"/>
      <c r="G29" s="461" t="s">
        <v>3433</v>
      </c>
      <c r="H29" s="461" t="s">
        <v>3434</v>
      </c>
      <c r="I29" s="459" t="s">
        <v>2893</v>
      </c>
      <c r="J29" s="460" t="s">
        <v>3435</v>
      </c>
      <c r="K29" s="462" t="s">
        <v>3436</v>
      </c>
      <c r="L29" s="463"/>
    </row>
    <row r="30" spans="1:12" ht="60" customHeight="1">
      <c r="A30" s="457">
        <v>28</v>
      </c>
      <c r="B30" s="458">
        <v>981110</v>
      </c>
      <c r="C30" s="459" t="s">
        <v>3437</v>
      </c>
      <c r="D30" s="464" t="s">
        <v>3438</v>
      </c>
      <c r="E30" s="453"/>
      <c r="F30" s="453"/>
      <c r="G30" s="461" t="s">
        <v>3439</v>
      </c>
      <c r="H30" s="461" t="s">
        <v>3440</v>
      </c>
      <c r="I30" s="459" t="s">
        <v>2893</v>
      </c>
      <c r="J30" s="460" t="s">
        <v>895</v>
      </c>
      <c r="K30" s="462" t="s">
        <v>3441</v>
      </c>
      <c r="L30" s="463"/>
    </row>
    <row r="31" spans="1:12" ht="60" customHeight="1">
      <c r="A31" s="457">
        <v>29</v>
      </c>
      <c r="B31" s="458">
        <v>981110</v>
      </c>
      <c r="C31" s="459" t="s">
        <v>3442</v>
      </c>
      <c r="D31" s="464" t="s">
        <v>3443</v>
      </c>
      <c r="E31" s="453"/>
      <c r="F31" s="453"/>
      <c r="G31" s="461" t="s">
        <v>3444</v>
      </c>
      <c r="H31" s="461" t="s">
        <v>3445</v>
      </c>
      <c r="I31" s="459" t="s">
        <v>2893</v>
      </c>
      <c r="J31" s="460" t="s">
        <v>3446</v>
      </c>
      <c r="K31" s="462" t="s">
        <v>3441</v>
      </c>
      <c r="L31" s="463"/>
    </row>
    <row r="32" spans="1:12" ht="60" customHeight="1">
      <c r="A32" s="457">
        <v>30</v>
      </c>
      <c r="B32" s="458">
        <v>981111</v>
      </c>
      <c r="C32" s="459" t="s">
        <v>3447</v>
      </c>
      <c r="D32" s="464" t="s">
        <v>3448</v>
      </c>
      <c r="E32" s="453"/>
      <c r="F32" s="453"/>
      <c r="G32" s="461" t="s">
        <v>3449</v>
      </c>
      <c r="H32" s="461" t="s">
        <v>905</v>
      </c>
      <c r="I32" s="459" t="s">
        <v>2893</v>
      </c>
      <c r="J32" s="460" t="s">
        <v>3336</v>
      </c>
      <c r="K32" s="462" t="s">
        <v>3450</v>
      </c>
      <c r="L32" s="463"/>
    </row>
    <row r="33" spans="1:12" ht="60" customHeight="1">
      <c r="A33" s="457">
        <v>31</v>
      </c>
      <c r="B33" s="458">
        <v>981111</v>
      </c>
      <c r="C33" s="459" t="s">
        <v>3451</v>
      </c>
      <c r="D33" s="464" t="s">
        <v>3452</v>
      </c>
      <c r="E33" s="453"/>
      <c r="F33" s="453"/>
      <c r="G33" s="461" t="s">
        <v>3453</v>
      </c>
      <c r="H33" s="461" t="s">
        <v>3454</v>
      </c>
      <c r="I33" s="459" t="s">
        <v>2893</v>
      </c>
      <c r="J33" s="460" t="s">
        <v>3336</v>
      </c>
      <c r="K33" s="462" t="s">
        <v>3450</v>
      </c>
      <c r="L33" s="463"/>
    </row>
    <row r="34" spans="1:12" ht="34.5" customHeight="1">
      <c r="A34" s="457">
        <v>32</v>
      </c>
      <c r="B34" s="458">
        <v>981111</v>
      </c>
      <c r="C34" s="459" t="s">
        <v>3455</v>
      </c>
      <c r="D34" s="464" t="s">
        <v>3456</v>
      </c>
      <c r="E34" s="453"/>
      <c r="F34" s="453"/>
      <c r="G34" s="461" t="s">
        <v>3457</v>
      </c>
      <c r="H34" s="461" t="s">
        <v>3458</v>
      </c>
      <c r="I34" s="459" t="s">
        <v>2893</v>
      </c>
      <c r="J34" s="460" t="s">
        <v>3459</v>
      </c>
      <c r="K34" s="462" t="s">
        <v>3450</v>
      </c>
      <c r="L34" s="463"/>
    </row>
    <row r="35" spans="1:12" ht="60" customHeight="1">
      <c r="A35" s="457">
        <v>33</v>
      </c>
      <c r="B35" s="458">
        <v>981111</v>
      </c>
      <c r="C35" s="459" t="s">
        <v>3460</v>
      </c>
      <c r="D35" s="464" t="s">
        <v>3461</v>
      </c>
      <c r="E35" s="461" t="s">
        <v>3462</v>
      </c>
      <c r="F35" s="461" t="s">
        <v>3463</v>
      </c>
      <c r="G35" s="461"/>
      <c r="H35" s="461"/>
      <c r="I35" s="459" t="s">
        <v>2893</v>
      </c>
      <c r="J35" s="460" t="s">
        <v>895</v>
      </c>
      <c r="K35" s="462" t="s">
        <v>3450</v>
      </c>
      <c r="L35" s="463"/>
    </row>
    <row r="36" spans="1:12" ht="60" customHeight="1">
      <c r="A36" s="457">
        <v>34</v>
      </c>
      <c r="B36" s="458">
        <v>981111</v>
      </c>
      <c r="C36" s="459" t="s">
        <v>3464</v>
      </c>
      <c r="D36" s="464" t="s">
        <v>3465</v>
      </c>
      <c r="E36" s="461" t="s">
        <v>3466</v>
      </c>
      <c r="F36" s="461" t="s">
        <v>3467</v>
      </c>
      <c r="G36" s="461"/>
      <c r="H36" s="461"/>
      <c r="I36" s="459" t="s">
        <v>2893</v>
      </c>
      <c r="J36" s="460" t="s">
        <v>895</v>
      </c>
      <c r="K36" s="462" t="s">
        <v>3468</v>
      </c>
      <c r="L36" s="463"/>
    </row>
    <row r="37" spans="1:12" ht="60" customHeight="1">
      <c r="A37" s="457">
        <v>35</v>
      </c>
      <c r="B37" s="458">
        <v>981111</v>
      </c>
      <c r="C37" s="459" t="s">
        <v>3469</v>
      </c>
      <c r="D37" s="464" t="s">
        <v>3470</v>
      </c>
      <c r="E37" s="461" t="s">
        <v>3392</v>
      </c>
      <c r="F37" s="465" t="s">
        <v>3393</v>
      </c>
      <c r="G37" s="461"/>
      <c r="H37" s="461"/>
      <c r="I37" s="459" t="s">
        <v>2893</v>
      </c>
      <c r="J37" s="460" t="s">
        <v>3394</v>
      </c>
      <c r="K37" s="462" t="s">
        <v>3468</v>
      </c>
      <c r="L37" s="463"/>
    </row>
    <row r="38" spans="1:12" ht="60" customHeight="1">
      <c r="A38" s="457">
        <v>36</v>
      </c>
      <c r="B38" s="458">
        <v>981112</v>
      </c>
      <c r="C38" s="459" t="s">
        <v>3471</v>
      </c>
      <c r="D38" s="464" t="s">
        <v>3472</v>
      </c>
      <c r="E38" s="461"/>
      <c r="F38" s="461"/>
      <c r="G38" s="461" t="s">
        <v>3473</v>
      </c>
      <c r="H38" s="461" t="s">
        <v>3474</v>
      </c>
      <c r="I38" s="459" t="s">
        <v>2893</v>
      </c>
      <c r="J38" s="460" t="s">
        <v>895</v>
      </c>
      <c r="K38" s="462" t="s">
        <v>3475</v>
      </c>
      <c r="L38" s="463"/>
    </row>
    <row r="39" spans="1:12" ht="60" customHeight="1">
      <c r="A39" s="457">
        <v>37</v>
      </c>
      <c r="B39" s="458">
        <v>981112</v>
      </c>
      <c r="C39" s="459" t="s">
        <v>3476</v>
      </c>
      <c r="D39" s="464" t="s">
        <v>3477</v>
      </c>
      <c r="E39" s="453"/>
      <c r="F39" s="453"/>
      <c r="G39" s="461" t="s">
        <v>3478</v>
      </c>
      <c r="H39" s="461" t="s">
        <v>3479</v>
      </c>
      <c r="I39" s="459" t="s">
        <v>2893</v>
      </c>
      <c r="J39" s="460" t="s">
        <v>895</v>
      </c>
      <c r="K39" s="462" t="s">
        <v>3480</v>
      </c>
      <c r="L39" s="463"/>
    </row>
    <row r="40" spans="1:12" ht="60" customHeight="1">
      <c r="A40" s="457">
        <v>38</v>
      </c>
      <c r="B40" s="458">
        <v>981112</v>
      </c>
      <c r="C40" s="459" t="s">
        <v>3481</v>
      </c>
      <c r="D40" s="464" t="s">
        <v>3482</v>
      </c>
      <c r="E40" s="453"/>
      <c r="F40" s="453"/>
      <c r="G40" s="461" t="s">
        <v>3457</v>
      </c>
      <c r="H40" s="461" t="s">
        <v>3483</v>
      </c>
      <c r="I40" s="459" t="s">
        <v>2893</v>
      </c>
      <c r="J40" s="460" t="s">
        <v>3484</v>
      </c>
      <c r="K40" s="462" t="s">
        <v>3480</v>
      </c>
      <c r="L40" s="463"/>
    </row>
    <row r="41" spans="1:12" ht="60" customHeight="1">
      <c r="A41" s="457">
        <v>39</v>
      </c>
      <c r="B41" s="458">
        <v>981112</v>
      </c>
      <c r="C41" s="459" t="s">
        <v>3485</v>
      </c>
      <c r="D41" s="464" t="s">
        <v>3486</v>
      </c>
      <c r="E41" s="453"/>
      <c r="F41" s="453"/>
      <c r="G41" s="461" t="s">
        <v>3487</v>
      </c>
      <c r="H41" s="461" t="s">
        <v>3488</v>
      </c>
      <c r="I41" s="459" t="s">
        <v>2893</v>
      </c>
      <c r="J41" s="460" t="s">
        <v>895</v>
      </c>
      <c r="K41" s="462" t="s">
        <v>3480</v>
      </c>
      <c r="L41" s="463"/>
    </row>
    <row r="42" spans="1:12" ht="60" customHeight="1">
      <c r="A42" s="457">
        <v>40</v>
      </c>
      <c r="B42" s="458">
        <v>981112</v>
      </c>
      <c r="C42" s="459" t="s">
        <v>3489</v>
      </c>
      <c r="D42" s="464" t="s">
        <v>3490</v>
      </c>
      <c r="E42" s="453"/>
      <c r="F42" s="453"/>
      <c r="G42" s="461" t="s">
        <v>3491</v>
      </c>
      <c r="H42" s="461" t="s">
        <v>3492</v>
      </c>
      <c r="I42" s="459" t="s">
        <v>2893</v>
      </c>
      <c r="J42" s="460" t="s">
        <v>895</v>
      </c>
      <c r="K42" s="462" t="s">
        <v>3493</v>
      </c>
      <c r="L42" s="463"/>
    </row>
    <row r="43" spans="1:12" ht="60" customHeight="1">
      <c r="A43" s="457">
        <v>41</v>
      </c>
      <c r="B43" s="458">
        <v>981113</v>
      </c>
      <c r="C43" s="459" t="s">
        <v>3494</v>
      </c>
      <c r="D43" s="464" t="s">
        <v>3495</v>
      </c>
      <c r="E43" s="453"/>
      <c r="F43" s="453"/>
      <c r="G43" s="461" t="s">
        <v>3496</v>
      </c>
      <c r="H43" s="461" t="s">
        <v>3497</v>
      </c>
      <c r="I43" s="459" t="s">
        <v>2893</v>
      </c>
      <c r="J43" s="460" t="s">
        <v>895</v>
      </c>
      <c r="K43" s="462" t="s">
        <v>3498</v>
      </c>
      <c r="L43" s="463"/>
    </row>
    <row r="44" spans="1:12" ht="60" customHeight="1">
      <c r="A44" s="457">
        <v>42</v>
      </c>
      <c r="B44" s="458">
        <v>981113</v>
      </c>
      <c r="C44" s="459" t="s">
        <v>3499</v>
      </c>
      <c r="D44" s="464" t="s">
        <v>3500</v>
      </c>
      <c r="E44" s="453"/>
      <c r="F44" s="453"/>
      <c r="G44" s="461" t="s">
        <v>3496</v>
      </c>
      <c r="H44" s="461" t="s">
        <v>3497</v>
      </c>
      <c r="I44" s="459" t="s">
        <v>2893</v>
      </c>
      <c r="J44" s="460" t="s">
        <v>895</v>
      </c>
      <c r="K44" s="462" t="s">
        <v>3498</v>
      </c>
      <c r="L44" s="463"/>
    </row>
    <row r="45" spans="1:12" ht="60" customHeight="1">
      <c r="A45" s="457">
        <v>43</v>
      </c>
      <c r="B45" s="458">
        <v>981113</v>
      </c>
      <c r="C45" s="459" t="s">
        <v>3501</v>
      </c>
      <c r="D45" s="464" t="s">
        <v>3502</v>
      </c>
      <c r="E45" s="461" t="s">
        <v>3503</v>
      </c>
      <c r="F45" s="461" t="s">
        <v>3504</v>
      </c>
      <c r="G45" s="461"/>
      <c r="H45" s="461"/>
      <c r="I45" s="459" t="s">
        <v>2893</v>
      </c>
      <c r="J45" s="460" t="s">
        <v>895</v>
      </c>
      <c r="K45" s="462" t="s">
        <v>3498</v>
      </c>
      <c r="L45" s="463"/>
    </row>
    <row r="46" spans="1:12" ht="60" customHeight="1">
      <c r="A46" s="457">
        <v>44</v>
      </c>
      <c r="B46" s="458">
        <v>981117</v>
      </c>
      <c r="C46" s="459" t="s">
        <v>3505</v>
      </c>
      <c r="D46" s="464" t="s">
        <v>3506</v>
      </c>
      <c r="E46" s="453"/>
      <c r="F46" s="453"/>
      <c r="G46" s="461" t="s">
        <v>3507</v>
      </c>
      <c r="H46" s="461" t="s">
        <v>3508</v>
      </c>
      <c r="I46" s="459" t="s">
        <v>2893</v>
      </c>
      <c r="J46" s="460" t="s">
        <v>3509</v>
      </c>
      <c r="K46" s="462" t="s">
        <v>3510</v>
      </c>
      <c r="L46" s="463"/>
    </row>
    <row r="47" spans="1:12" ht="60" customHeight="1">
      <c r="A47" s="457">
        <v>45</v>
      </c>
      <c r="B47" s="458">
        <v>981117</v>
      </c>
      <c r="C47" s="459" t="s">
        <v>3511</v>
      </c>
      <c r="D47" s="464" t="s">
        <v>3512</v>
      </c>
      <c r="E47" s="461" t="s">
        <v>3513</v>
      </c>
      <c r="F47" s="461" t="s">
        <v>3514</v>
      </c>
      <c r="G47" s="461"/>
      <c r="H47" s="461"/>
      <c r="I47" s="459" t="s">
        <v>2893</v>
      </c>
      <c r="J47" s="460" t="s">
        <v>895</v>
      </c>
      <c r="K47" s="462" t="s">
        <v>3515</v>
      </c>
      <c r="L47" s="463"/>
    </row>
    <row r="48" spans="1:12" ht="60" customHeight="1">
      <c r="A48" s="457">
        <v>46</v>
      </c>
      <c r="B48" s="458">
        <v>981117</v>
      </c>
      <c r="C48" s="459" t="s">
        <v>3516</v>
      </c>
      <c r="D48" s="464" t="s">
        <v>3517</v>
      </c>
      <c r="E48" s="461" t="s">
        <v>3518</v>
      </c>
      <c r="F48" s="461" t="s">
        <v>3519</v>
      </c>
      <c r="G48" s="461" t="s">
        <v>3520</v>
      </c>
      <c r="H48" s="461"/>
      <c r="I48" s="459" t="s">
        <v>2893</v>
      </c>
      <c r="J48" s="460" t="s">
        <v>933</v>
      </c>
      <c r="K48" s="462" t="s">
        <v>3521</v>
      </c>
      <c r="L48" s="463"/>
    </row>
    <row r="49" spans="1:12" ht="60" customHeight="1">
      <c r="A49" s="457">
        <v>47</v>
      </c>
      <c r="B49" s="458">
        <v>981117</v>
      </c>
      <c r="C49" s="459" t="s">
        <v>3522</v>
      </c>
      <c r="D49" s="464" t="s">
        <v>3523</v>
      </c>
      <c r="E49" s="461" t="s">
        <v>3524</v>
      </c>
      <c r="F49" s="461" t="s">
        <v>3525</v>
      </c>
      <c r="G49" s="461" t="s">
        <v>3526</v>
      </c>
      <c r="H49" s="461" t="s">
        <v>3527</v>
      </c>
      <c r="I49" s="459" t="s">
        <v>2893</v>
      </c>
      <c r="J49" s="460" t="s">
        <v>895</v>
      </c>
      <c r="K49" s="462" t="s">
        <v>3521</v>
      </c>
      <c r="L49" s="463"/>
    </row>
    <row r="50" spans="1:12" ht="60" customHeight="1">
      <c r="A50" s="457">
        <v>48</v>
      </c>
      <c r="B50" s="458">
        <v>981117</v>
      </c>
      <c r="C50" s="459" t="s">
        <v>3528</v>
      </c>
      <c r="D50" s="464" t="s">
        <v>3529</v>
      </c>
      <c r="E50" s="461" t="s">
        <v>946</v>
      </c>
      <c r="F50" s="461" t="s">
        <v>947</v>
      </c>
      <c r="G50" s="461"/>
      <c r="H50" s="461"/>
      <c r="I50" s="459" t="s">
        <v>2893</v>
      </c>
      <c r="J50" s="460" t="s">
        <v>3336</v>
      </c>
      <c r="K50" s="462" t="s">
        <v>3530</v>
      </c>
      <c r="L50" s="463"/>
    </row>
    <row r="51" spans="1:12" ht="60" customHeight="1">
      <c r="A51" s="457">
        <v>49</v>
      </c>
      <c r="B51" s="458">
        <v>981117</v>
      </c>
      <c r="C51" s="459" t="s">
        <v>3531</v>
      </c>
      <c r="D51" s="464" t="s">
        <v>3532</v>
      </c>
      <c r="E51" s="453"/>
      <c r="F51" s="453"/>
      <c r="G51" s="461" t="s">
        <v>3533</v>
      </c>
      <c r="H51" s="461" t="s">
        <v>3534</v>
      </c>
      <c r="I51" s="459" t="s">
        <v>2893</v>
      </c>
      <c r="J51" s="460" t="s">
        <v>3535</v>
      </c>
      <c r="K51" s="462" t="s">
        <v>3530</v>
      </c>
      <c r="L51" s="463"/>
    </row>
    <row r="52" spans="1:12" ht="60" customHeight="1">
      <c r="A52" s="457">
        <v>50</v>
      </c>
      <c r="B52" s="458">
        <v>981117</v>
      </c>
      <c r="C52" s="459" t="s">
        <v>3536</v>
      </c>
      <c r="D52" s="464" t="s">
        <v>3537</v>
      </c>
      <c r="E52" s="461" t="s">
        <v>3513</v>
      </c>
      <c r="F52" s="461" t="s">
        <v>3504</v>
      </c>
      <c r="G52" s="461"/>
      <c r="H52" s="461"/>
      <c r="I52" s="459" t="s">
        <v>2893</v>
      </c>
      <c r="J52" s="460" t="s">
        <v>895</v>
      </c>
      <c r="K52" s="462" t="s">
        <v>3538</v>
      </c>
      <c r="L52" s="463"/>
    </row>
    <row r="53" spans="1:12" ht="60" customHeight="1">
      <c r="A53" s="457">
        <v>51</v>
      </c>
      <c r="B53" s="458">
        <v>981117</v>
      </c>
      <c r="C53" s="459" t="s">
        <v>3539</v>
      </c>
      <c r="D53" s="464" t="s">
        <v>3540</v>
      </c>
      <c r="E53" s="461" t="s">
        <v>3541</v>
      </c>
      <c r="F53" s="461" t="s">
        <v>3542</v>
      </c>
      <c r="G53" s="461"/>
      <c r="H53" s="461"/>
      <c r="I53" s="459" t="s">
        <v>2893</v>
      </c>
      <c r="J53" s="460" t="s">
        <v>3543</v>
      </c>
      <c r="K53" s="462" t="s">
        <v>3538</v>
      </c>
      <c r="L53" s="463"/>
    </row>
    <row r="54" spans="1:12" ht="60" customHeight="1">
      <c r="A54" s="457">
        <v>52</v>
      </c>
      <c r="B54" s="458">
        <v>981119</v>
      </c>
      <c r="C54" s="459" t="s">
        <v>3544</v>
      </c>
      <c r="D54" s="464" t="s">
        <v>3545</v>
      </c>
      <c r="E54" s="461"/>
      <c r="F54" s="461"/>
      <c r="G54" s="461" t="s">
        <v>3546</v>
      </c>
      <c r="H54" s="461" t="s">
        <v>3547</v>
      </c>
      <c r="I54" s="459" t="s">
        <v>2893</v>
      </c>
      <c r="J54" s="460" t="s">
        <v>3548</v>
      </c>
      <c r="K54" s="462" t="s">
        <v>3549</v>
      </c>
      <c r="L54" s="463"/>
    </row>
    <row r="55" spans="1:12" ht="60" customHeight="1">
      <c r="A55" s="457">
        <v>53</v>
      </c>
      <c r="B55" s="458">
        <v>981119</v>
      </c>
      <c r="C55" s="459" t="s">
        <v>3550</v>
      </c>
      <c r="D55" s="464" t="s">
        <v>3551</v>
      </c>
      <c r="E55" s="461"/>
      <c r="F55" s="461"/>
      <c r="G55" s="461" t="s">
        <v>3552</v>
      </c>
      <c r="H55" s="461" t="s">
        <v>3553</v>
      </c>
      <c r="I55" s="459" t="s">
        <v>2893</v>
      </c>
      <c r="J55" s="460" t="s">
        <v>895</v>
      </c>
      <c r="K55" s="462" t="s">
        <v>3549</v>
      </c>
      <c r="L55" s="463"/>
    </row>
    <row r="56" spans="1:12" ht="63">
      <c r="A56" s="457">
        <v>54</v>
      </c>
      <c r="B56" s="458">
        <v>981119</v>
      </c>
      <c r="C56" s="459" t="s">
        <v>3554</v>
      </c>
      <c r="D56" s="464" t="s">
        <v>3555</v>
      </c>
      <c r="E56" s="453"/>
      <c r="F56" s="453"/>
      <c r="G56" s="461" t="s">
        <v>3556</v>
      </c>
      <c r="H56" s="461" t="s">
        <v>3557</v>
      </c>
      <c r="I56" s="459" t="s">
        <v>2893</v>
      </c>
      <c r="J56" s="460" t="s">
        <v>3558</v>
      </c>
      <c r="K56" s="462" t="s">
        <v>3559</v>
      </c>
      <c r="L56" s="463"/>
    </row>
    <row r="57" spans="1:12" ht="34.5" customHeight="1">
      <c r="A57" s="457">
        <v>55</v>
      </c>
      <c r="B57" s="458">
        <v>981119</v>
      </c>
      <c r="C57" s="459" t="s">
        <v>3560</v>
      </c>
      <c r="D57" s="464" t="s">
        <v>3561</v>
      </c>
      <c r="E57" s="453"/>
      <c r="F57" s="453"/>
      <c r="G57" s="461" t="s">
        <v>921</v>
      </c>
      <c r="H57" s="461" t="s">
        <v>942</v>
      </c>
      <c r="I57" s="459" t="s">
        <v>2893</v>
      </c>
      <c r="J57" s="460" t="s">
        <v>3562</v>
      </c>
      <c r="K57" s="462" t="s">
        <v>3563</v>
      </c>
      <c r="L57" s="463"/>
    </row>
    <row r="58" spans="1:12" ht="34.5" customHeight="1">
      <c r="A58" s="457">
        <v>56</v>
      </c>
      <c r="B58" s="458">
        <v>981120</v>
      </c>
      <c r="C58" s="459" t="s">
        <v>3564</v>
      </c>
      <c r="D58" s="464" t="s">
        <v>3565</v>
      </c>
      <c r="E58" s="461" t="s">
        <v>3566</v>
      </c>
      <c r="F58" s="461" t="s">
        <v>3567</v>
      </c>
      <c r="G58" s="461"/>
      <c r="H58" s="461"/>
      <c r="I58" s="459" t="s">
        <v>2893</v>
      </c>
      <c r="J58" s="460" t="s">
        <v>3568</v>
      </c>
      <c r="K58" s="462" t="s">
        <v>3569</v>
      </c>
      <c r="L58" s="463"/>
    </row>
    <row r="59" spans="1:12" ht="34.5" customHeight="1">
      <c r="A59" s="457">
        <v>57</v>
      </c>
      <c r="B59" s="458">
        <v>981120</v>
      </c>
      <c r="C59" s="459" t="s">
        <v>3570</v>
      </c>
      <c r="D59" s="464" t="s">
        <v>3571</v>
      </c>
      <c r="E59" s="461" t="s">
        <v>3566</v>
      </c>
      <c r="F59" s="461" t="s">
        <v>3567</v>
      </c>
      <c r="G59" s="461"/>
      <c r="H59" s="461"/>
      <c r="I59" s="459" t="s">
        <v>2893</v>
      </c>
      <c r="J59" s="460" t="s">
        <v>3568</v>
      </c>
      <c r="K59" s="462" t="s">
        <v>3569</v>
      </c>
      <c r="L59" s="463"/>
    </row>
    <row r="60" spans="1:12" ht="34.5" customHeight="1">
      <c r="A60" s="457">
        <v>58</v>
      </c>
      <c r="B60" s="458">
        <v>981120</v>
      </c>
      <c r="C60" s="459" t="s">
        <v>3572</v>
      </c>
      <c r="D60" s="464" t="s">
        <v>3573</v>
      </c>
      <c r="E60" s="461" t="s">
        <v>3566</v>
      </c>
      <c r="F60" s="461" t="s">
        <v>3567</v>
      </c>
      <c r="G60" s="461"/>
      <c r="H60" s="461"/>
      <c r="I60" s="459" t="s">
        <v>2893</v>
      </c>
      <c r="J60" s="460" t="s">
        <v>3574</v>
      </c>
      <c r="K60" s="462" t="s">
        <v>3575</v>
      </c>
      <c r="L60" s="463"/>
    </row>
    <row r="61" spans="1:12" ht="60" customHeight="1">
      <c r="A61" s="457">
        <v>59</v>
      </c>
      <c r="B61" s="458">
        <v>981120</v>
      </c>
      <c r="C61" s="459" t="s">
        <v>3576</v>
      </c>
      <c r="D61" s="464" t="s">
        <v>3577</v>
      </c>
      <c r="E61" s="461" t="s">
        <v>3566</v>
      </c>
      <c r="F61" s="461" t="s">
        <v>3567</v>
      </c>
      <c r="G61" s="461"/>
      <c r="H61" s="461"/>
      <c r="I61" s="459" t="s">
        <v>2893</v>
      </c>
      <c r="J61" s="460" t="s">
        <v>3574</v>
      </c>
      <c r="K61" s="462" t="s">
        <v>3575</v>
      </c>
      <c r="L61" s="463"/>
    </row>
    <row r="62" spans="1:12" ht="60" customHeight="1">
      <c r="A62" s="457">
        <v>60</v>
      </c>
      <c r="B62" s="458">
        <v>981120</v>
      </c>
      <c r="C62" s="459" t="s">
        <v>3578</v>
      </c>
      <c r="D62" s="464" t="s">
        <v>3579</v>
      </c>
      <c r="E62" s="461" t="s">
        <v>3566</v>
      </c>
      <c r="F62" s="461" t="s">
        <v>3567</v>
      </c>
      <c r="G62" s="461"/>
      <c r="H62" s="461"/>
      <c r="I62" s="459" t="s">
        <v>2893</v>
      </c>
      <c r="J62" s="460" t="s">
        <v>3574</v>
      </c>
      <c r="K62" s="462" t="s">
        <v>3575</v>
      </c>
      <c r="L62" s="463"/>
    </row>
    <row r="63" spans="1:12" ht="90" customHeight="1">
      <c r="A63" s="457">
        <v>61</v>
      </c>
      <c r="B63" s="458">
        <v>981123</v>
      </c>
      <c r="C63" s="459" t="s">
        <v>3580</v>
      </c>
      <c r="D63" s="464" t="s">
        <v>3581</v>
      </c>
      <c r="E63" s="461"/>
      <c r="F63" s="461"/>
      <c r="G63" s="461" t="s">
        <v>915</v>
      </c>
      <c r="H63" s="461" t="s">
        <v>916</v>
      </c>
      <c r="I63" s="459" t="s">
        <v>2893</v>
      </c>
      <c r="J63" s="460" t="s">
        <v>3582</v>
      </c>
      <c r="K63" s="462" t="s">
        <v>3583</v>
      </c>
      <c r="L63" s="463"/>
    </row>
    <row r="64" spans="1:12" ht="60" customHeight="1">
      <c r="A64" s="457">
        <v>62</v>
      </c>
      <c r="B64" s="458">
        <v>981123</v>
      </c>
      <c r="C64" s="459" t="s">
        <v>3584</v>
      </c>
      <c r="D64" s="464" t="s">
        <v>3585</v>
      </c>
      <c r="E64" s="453"/>
      <c r="F64" s="453"/>
      <c r="G64" s="461" t="s">
        <v>927</v>
      </c>
      <c r="H64" s="461" t="s">
        <v>3586</v>
      </c>
      <c r="I64" s="459" t="s">
        <v>2893</v>
      </c>
      <c r="J64" s="460" t="s">
        <v>3459</v>
      </c>
      <c r="K64" s="462" t="s">
        <v>3587</v>
      </c>
      <c r="L64" s="463"/>
    </row>
    <row r="65" spans="1:12" ht="60" customHeight="1">
      <c r="A65" s="457">
        <v>63</v>
      </c>
      <c r="B65" s="458">
        <v>981123</v>
      </c>
      <c r="C65" s="459" t="s">
        <v>3588</v>
      </c>
      <c r="D65" s="464" t="s">
        <v>3589</v>
      </c>
      <c r="E65" s="461"/>
      <c r="F65" s="461"/>
      <c r="G65" s="461" t="s">
        <v>927</v>
      </c>
      <c r="H65" s="461" t="s">
        <v>3586</v>
      </c>
      <c r="I65" s="459" t="s">
        <v>2893</v>
      </c>
      <c r="J65" s="460" t="s">
        <v>3459</v>
      </c>
      <c r="K65" s="462" t="s">
        <v>3587</v>
      </c>
      <c r="L65" s="463"/>
    </row>
    <row r="66" spans="1:12" ht="60" customHeight="1">
      <c r="A66" s="457">
        <v>64</v>
      </c>
      <c r="B66" s="458">
        <v>981123</v>
      </c>
      <c r="C66" s="459" t="s">
        <v>3590</v>
      </c>
      <c r="D66" s="464" t="s">
        <v>3591</v>
      </c>
      <c r="E66" s="461"/>
      <c r="F66" s="461"/>
      <c r="G66" s="461" t="s">
        <v>927</v>
      </c>
      <c r="H66" s="461" t="s">
        <v>3586</v>
      </c>
      <c r="I66" s="459" t="s">
        <v>2893</v>
      </c>
      <c r="J66" s="460" t="s">
        <v>3592</v>
      </c>
      <c r="K66" s="462" t="s">
        <v>3587</v>
      </c>
      <c r="L66" s="463"/>
    </row>
    <row r="67" spans="1:12" ht="60" customHeight="1">
      <c r="A67" s="457">
        <v>65</v>
      </c>
      <c r="B67" s="458">
        <v>981123</v>
      </c>
      <c r="C67" s="459" t="s">
        <v>3593</v>
      </c>
      <c r="D67" s="464" t="s">
        <v>3594</v>
      </c>
      <c r="E67" s="461"/>
      <c r="F67" s="461"/>
      <c r="G67" s="461" t="s">
        <v>927</v>
      </c>
      <c r="H67" s="461" t="s">
        <v>3586</v>
      </c>
      <c r="I67" s="459" t="s">
        <v>2893</v>
      </c>
      <c r="J67" s="460" t="s">
        <v>3459</v>
      </c>
      <c r="K67" s="462" t="s">
        <v>3587</v>
      </c>
      <c r="L67" s="463"/>
    </row>
    <row r="68" spans="1:12" ht="60" customHeight="1">
      <c r="A68" s="457">
        <v>66</v>
      </c>
      <c r="B68" s="458">
        <v>981123</v>
      </c>
      <c r="C68" s="459" t="s">
        <v>3595</v>
      </c>
      <c r="D68" s="464" t="s">
        <v>3596</v>
      </c>
      <c r="E68" s="453"/>
      <c r="F68" s="453"/>
      <c r="G68" s="461" t="s">
        <v>3496</v>
      </c>
      <c r="H68" s="461" t="s">
        <v>3497</v>
      </c>
      <c r="I68" s="459" t="s">
        <v>2893</v>
      </c>
      <c r="J68" s="460" t="s">
        <v>895</v>
      </c>
      <c r="K68" s="462" t="s">
        <v>3597</v>
      </c>
      <c r="L68" s="463"/>
    </row>
    <row r="69" spans="1:12" ht="60" customHeight="1">
      <c r="A69" s="457">
        <v>67</v>
      </c>
      <c r="B69" s="458">
        <v>981123</v>
      </c>
      <c r="C69" s="459" t="s">
        <v>3598</v>
      </c>
      <c r="D69" s="464" t="s">
        <v>3599</v>
      </c>
      <c r="E69" s="453"/>
      <c r="F69" s="453"/>
      <c r="G69" s="461" t="s">
        <v>3600</v>
      </c>
      <c r="H69" s="461" t="s">
        <v>3601</v>
      </c>
      <c r="I69" s="459" t="s">
        <v>2893</v>
      </c>
      <c r="J69" s="460" t="s">
        <v>3602</v>
      </c>
      <c r="K69" s="462" t="s">
        <v>3597</v>
      </c>
      <c r="L69" s="463"/>
    </row>
    <row r="70" spans="1:12" ht="60" customHeight="1">
      <c r="A70" s="457">
        <v>68</v>
      </c>
      <c r="B70" s="458">
        <v>981123</v>
      </c>
      <c r="C70" s="459" t="s">
        <v>3603</v>
      </c>
      <c r="D70" s="464" t="s">
        <v>3604</v>
      </c>
      <c r="E70" s="453"/>
      <c r="F70" s="453"/>
      <c r="G70" s="461" t="s">
        <v>3457</v>
      </c>
      <c r="H70" s="461" t="s">
        <v>3605</v>
      </c>
      <c r="I70" s="459" t="s">
        <v>2893</v>
      </c>
      <c r="J70" s="460" t="s">
        <v>3459</v>
      </c>
      <c r="K70" s="462" t="s">
        <v>3606</v>
      </c>
      <c r="L70" s="463"/>
    </row>
    <row r="71" spans="1:12" ht="60" customHeight="1">
      <c r="A71" s="457">
        <v>69</v>
      </c>
      <c r="B71" s="458">
        <v>981123</v>
      </c>
      <c r="C71" s="459" t="s">
        <v>3607</v>
      </c>
      <c r="D71" s="464" t="s">
        <v>3608</v>
      </c>
      <c r="E71" s="461"/>
      <c r="F71" s="461"/>
      <c r="G71" s="461" t="s">
        <v>3457</v>
      </c>
      <c r="H71" s="461" t="s">
        <v>3605</v>
      </c>
      <c r="I71" s="459" t="s">
        <v>2893</v>
      </c>
      <c r="J71" s="460" t="s">
        <v>3609</v>
      </c>
      <c r="K71" s="462" t="s">
        <v>3606</v>
      </c>
      <c r="L71" s="463"/>
    </row>
    <row r="72" spans="1:12" ht="60" customHeight="1">
      <c r="A72" s="457">
        <v>70</v>
      </c>
      <c r="B72" s="458">
        <v>981124</v>
      </c>
      <c r="C72" s="459" t="s">
        <v>3610</v>
      </c>
      <c r="D72" s="464" t="s">
        <v>3611</v>
      </c>
      <c r="E72" s="453"/>
      <c r="F72" s="453"/>
      <c r="G72" s="461" t="s">
        <v>3439</v>
      </c>
      <c r="H72" s="461" t="s">
        <v>3440</v>
      </c>
      <c r="I72" s="459" t="s">
        <v>2893</v>
      </c>
      <c r="J72" s="460" t="s">
        <v>895</v>
      </c>
      <c r="K72" s="462" t="s">
        <v>3612</v>
      </c>
      <c r="L72" s="463"/>
    </row>
    <row r="73" spans="1:12" ht="69.75" customHeight="1">
      <c r="A73" s="457">
        <v>71</v>
      </c>
      <c r="B73" s="458">
        <v>981124</v>
      </c>
      <c r="C73" s="459" t="s">
        <v>3613</v>
      </c>
      <c r="D73" s="464" t="s">
        <v>3614</v>
      </c>
      <c r="E73" s="453"/>
      <c r="F73" s="453"/>
      <c r="G73" s="461" t="s">
        <v>3615</v>
      </c>
      <c r="H73" s="461" t="s">
        <v>905</v>
      </c>
      <c r="I73" s="459" t="s">
        <v>2893</v>
      </c>
      <c r="J73" s="460" t="s">
        <v>2894</v>
      </c>
      <c r="K73" s="462" t="s">
        <v>3616</v>
      </c>
      <c r="L73" s="463"/>
    </row>
    <row r="74" spans="1:12" ht="69.75" customHeight="1">
      <c r="A74" s="457">
        <v>72</v>
      </c>
      <c r="B74" s="458">
        <v>981124</v>
      </c>
      <c r="C74" s="459" t="s">
        <v>3617</v>
      </c>
      <c r="D74" s="464" t="s">
        <v>3618</v>
      </c>
      <c r="E74" s="453"/>
      <c r="F74" s="453"/>
      <c r="G74" s="461" t="s">
        <v>3457</v>
      </c>
      <c r="H74" s="461" t="s">
        <v>3605</v>
      </c>
      <c r="I74" s="459" t="s">
        <v>2893</v>
      </c>
      <c r="J74" s="460" t="s">
        <v>3619</v>
      </c>
      <c r="K74" s="462" t="s">
        <v>3616</v>
      </c>
      <c r="L74" s="463"/>
    </row>
    <row r="75" spans="1:12" ht="69.75" customHeight="1">
      <c r="A75" s="457">
        <v>73</v>
      </c>
      <c r="B75" s="458">
        <v>981124</v>
      </c>
      <c r="C75" s="459" t="s">
        <v>3620</v>
      </c>
      <c r="D75" s="464" t="s">
        <v>3621</v>
      </c>
      <c r="E75" s="453"/>
      <c r="F75" s="453"/>
      <c r="G75" s="461" t="s">
        <v>3566</v>
      </c>
      <c r="H75" s="461" t="s">
        <v>3622</v>
      </c>
      <c r="I75" s="459" t="s">
        <v>2893</v>
      </c>
      <c r="J75" s="460" t="s">
        <v>3574</v>
      </c>
      <c r="K75" s="462" t="s">
        <v>3616</v>
      </c>
      <c r="L75" s="463"/>
    </row>
    <row r="76" spans="1:12" ht="69.75" customHeight="1">
      <c r="A76" s="457">
        <v>74</v>
      </c>
      <c r="B76" s="458">
        <v>981124</v>
      </c>
      <c r="C76" s="459" t="s">
        <v>3623</v>
      </c>
      <c r="D76" s="464" t="s">
        <v>3624</v>
      </c>
      <c r="E76" s="453"/>
      <c r="F76" s="453"/>
      <c r="G76" s="461" t="s">
        <v>3566</v>
      </c>
      <c r="H76" s="461" t="s">
        <v>3622</v>
      </c>
      <c r="I76" s="459" t="s">
        <v>2893</v>
      </c>
      <c r="J76" s="460" t="s">
        <v>3574</v>
      </c>
      <c r="K76" s="462" t="s">
        <v>3616</v>
      </c>
      <c r="L76" s="463"/>
    </row>
    <row r="77" spans="1:12" ht="69.75" customHeight="1">
      <c r="A77" s="457">
        <v>75</v>
      </c>
      <c r="B77" s="458">
        <v>981124</v>
      </c>
      <c r="C77" s="459" t="s">
        <v>3625</v>
      </c>
      <c r="D77" s="464" t="s">
        <v>3626</v>
      </c>
      <c r="E77" s="453"/>
      <c r="F77" s="453"/>
      <c r="G77" s="461" t="s">
        <v>3439</v>
      </c>
      <c r="H77" s="461" t="s">
        <v>3440</v>
      </c>
      <c r="I77" s="459" t="s">
        <v>2893</v>
      </c>
      <c r="J77" s="460" t="s">
        <v>895</v>
      </c>
      <c r="K77" s="462" t="s">
        <v>3627</v>
      </c>
      <c r="L77" s="463"/>
    </row>
    <row r="78" spans="1:12" ht="69.75" customHeight="1">
      <c r="A78" s="457">
        <v>76</v>
      </c>
      <c r="B78" s="458">
        <v>981124</v>
      </c>
      <c r="C78" s="459" t="s">
        <v>3628</v>
      </c>
      <c r="D78" s="464" t="s">
        <v>3629</v>
      </c>
      <c r="E78" s="461"/>
      <c r="F78" s="461"/>
      <c r="G78" s="461" t="s">
        <v>3439</v>
      </c>
      <c r="H78" s="461" t="s">
        <v>3440</v>
      </c>
      <c r="I78" s="459" t="s">
        <v>2893</v>
      </c>
      <c r="J78" s="460" t="s">
        <v>895</v>
      </c>
      <c r="K78" s="462" t="s">
        <v>3627</v>
      </c>
      <c r="L78" s="463"/>
    </row>
    <row r="79" spans="1:12" ht="69.75" customHeight="1">
      <c r="A79" s="457">
        <v>77</v>
      </c>
      <c r="B79" s="458">
        <v>981124</v>
      </c>
      <c r="C79" s="459" t="s">
        <v>3630</v>
      </c>
      <c r="D79" s="464" t="s">
        <v>951</v>
      </c>
      <c r="E79" s="461"/>
      <c r="F79" s="461"/>
      <c r="G79" s="461" t="s">
        <v>3439</v>
      </c>
      <c r="H79" s="461" t="s">
        <v>3440</v>
      </c>
      <c r="I79" s="459" t="s">
        <v>2893</v>
      </c>
      <c r="J79" s="460" t="s">
        <v>895</v>
      </c>
      <c r="K79" s="462" t="s">
        <v>3627</v>
      </c>
      <c r="L79" s="463"/>
    </row>
    <row r="80" spans="1:12" ht="60" customHeight="1">
      <c r="A80" s="457">
        <v>78</v>
      </c>
      <c r="B80" s="458">
        <v>981125</v>
      </c>
      <c r="C80" s="459" t="s">
        <v>3631</v>
      </c>
      <c r="D80" s="464" t="s">
        <v>3632</v>
      </c>
      <c r="E80" s="461" t="s">
        <v>3633</v>
      </c>
      <c r="F80" s="461" t="s">
        <v>3634</v>
      </c>
      <c r="G80" s="461" t="s">
        <v>3635</v>
      </c>
      <c r="H80" s="461"/>
      <c r="I80" s="459" t="s">
        <v>2893</v>
      </c>
      <c r="J80" s="460" t="s">
        <v>895</v>
      </c>
      <c r="K80" s="462" t="s">
        <v>3418</v>
      </c>
      <c r="L80" s="463"/>
    </row>
    <row r="81" spans="1:12" ht="60" customHeight="1">
      <c r="A81" s="457">
        <v>79</v>
      </c>
      <c r="B81" s="458">
        <v>981125</v>
      </c>
      <c r="C81" s="459" t="s">
        <v>3636</v>
      </c>
      <c r="D81" s="464" t="s">
        <v>3637</v>
      </c>
      <c r="E81" s="461"/>
      <c r="F81" s="461"/>
      <c r="G81" s="461" t="s">
        <v>3638</v>
      </c>
      <c r="H81" s="461" t="s">
        <v>3639</v>
      </c>
      <c r="I81" s="459" t="s">
        <v>2893</v>
      </c>
      <c r="J81" s="460" t="s">
        <v>3640</v>
      </c>
      <c r="K81" s="462" t="s">
        <v>3641</v>
      </c>
      <c r="L81" s="463"/>
    </row>
    <row r="82" spans="1:12" ht="60" customHeight="1">
      <c r="A82" s="457">
        <v>80</v>
      </c>
      <c r="B82" s="458">
        <v>981125</v>
      </c>
      <c r="C82" s="459" t="s">
        <v>3642</v>
      </c>
      <c r="D82" s="464" t="s">
        <v>3643</v>
      </c>
      <c r="E82" s="461"/>
      <c r="F82" s="461"/>
      <c r="G82" s="461" t="s">
        <v>3644</v>
      </c>
      <c r="H82" s="461" t="s">
        <v>3645</v>
      </c>
      <c r="I82" s="459" t="s">
        <v>2893</v>
      </c>
      <c r="J82" s="460" t="s">
        <v>3646</v>
      </c>
      <c r="K82" s="462" t="s">
        <v>3641</v>
      </c>
      <c r="L82" s="463"/>
    </row>
    <row r="83" spans="1:12" ht="60" customHeight="1">
      <c r="A83" s="457">
        <v>81</v>
      </c>
      <c r="B83" s="458">
        <v>981125</v>
      </c>
      <c r="C83" s="459" t="s">
        <v>3647</v>
      </c>
      <c r="D83" s="464" t="s">
        <v>3648</v>
      </c>
      <c r="E83" s="461" t="s">
        <v>3649</v>
      </c>
      <c r="F83" s="461" t="s">
        <v>3650</v>
      </c>
      <c r="G83" s="461" t="s">
        <v>3651</v>
      </c>
      <c r="H83" s="461" t="s">
        <v>3652</v>
      </c>
      <c r="I83" s="459" t="s">
        <v>2893</v>
      </c>
      <c r="J83" s="460" t="s">
        <v>895</v>
      </c>
      <c r="K83" s="462" t="s">
        <v>3653</v>
      </c>
      <c r="L83" s="463"/>
    </row>
    <row r="84" spans="1:12" ht="60" customHeight="1">
      <c r="A84" s="457">
        <v>82</v>
      </c>
      <c r="B84" s="458">
        <v>981125</v>
      </c>
      <c r="C84" s="459" t="s">
        <v>3654</v>
      </c>
      <c r="D84" s="464" t="s">
        <v>3655</v>
      </c>
      <c r="E84" s="461" t="s">
        <v>3656</v>
      </c>
      <c r="F84" s="461" t="s">
        <v>3657</v>
      </c>
      <c r="G84" s="461"/>
      <c r="H84" s="461"/>
      <c r="I84" s="459" t="s">
        <v>2893</v>
      </c>
      <c r="J84" s="460" t="s">
        <v>2894</v>
      </c>
      <c r="K84" s="462" t="s">
        <v>3658</v>
      </c>
      <c r="L84" s="463"/>
    </row>
    <row r="85" spans="1:12" ht="69.75" customHeight="1">
      <c r="A85" s="457">
        <v>83</v>
      </c>
      <c r="B85" s="458">
        <v>981126</v>
      </c>
      <c r="C85" s="459" t="s">
        <v>3659</v>
      </c>
      <c r="D85" s="464" t="s">
        <v>3660</v>
      </c>
      <c r="E85" s="461"/>
      <c r="F85" s="461"/>
      <c r="G85" s="461" t="s">
        <v>927</v>
      </c>
      <c r="H85" s="461" t="s">
        <v>928</v>
      </c>
      <c r="I85" s="459" t="s">
        <v>2893</v>
      </c>
      <c r="J85" s="460" t="s">
        <v>3661</v>
      </c>
      <c r="K85" s="462" t="s">
        <v>1250</v>
      </c>
      <c r="L85" s="463"/>
    </row>
    <row r="86" spans="1:12" ht="69.75" customHeight="1">
      <c r="A86" s="457">
        <v>84</v>
      </c>
      <c r="B86" s="458">
        <v>981126</v>
      </c>
      <c r="C86" s="459" t="s">
        <v>1251</v>
      </c>
      <c r="D86" s="464" t="s">
        <v>1252</v>
      </c>
      <c r="E86" s="461"/>
      <c r="F86" s="461"/>
      <c r="G86" s="461" t="s">
        <v>1253</v>
      </c>
      <c r="H86" s="461" t="s">
        <v>1254</v>
      </c>
      <c r="I86" s="459" t="s">
        <v>2893</v>
      </c>
      <c r="J86" s="460" t="s">
        <v>3336</v>
      </c>
      <c r="K86" s="462" t="s">
        <v>1250</v>
      </c>
      <c r="L86" s="463"/>
    </row>
    <row r="87" spans="1:12" ht="69.75" customHeight="1">
      <c r="A87" s="457">
        <v>85</v>
      </c>
      <c r="B87" s="458">
        <v>981126</v>
      </c>
      <c r="C87" s="459" t="s">
        <v>1255</v>
      </c>
      <c r="D87" s="464" t="s">
        <v>1256</v>
      </c>
      <c r="E87" s="461" t="s">
        <v>1257</v>
      </c>
      <c r="F87" s="461" t="s">
        <v>1258</v>
      </c>
      <c r="G87" s="461"/>
      <c r="H87" s="461"/>
      <c r="I87" s="459" t="s">
        <v>2893</v>
      </c>
      <c r="J87" s="460" t="s">
        <v>2894</v>
      </c>
      <c r="K87" s="462" t="s">
        <v>1259</v>
      </c>
      <c r="L87" s="463"/>
    </row>
    <row r="88" spans="1:12" ht="64.5" customHeight="1">
      <c r="A88" s="457">
        <v>86</v>
      </c>
      <c r="B88" s="458">
        <v>981126</v>
      </c>
      <c r="C88" s="459" t="s">
        <v>1260</v>
      </c>
      <c r="D88" s="464" t="s">
        <v>1261</v>
      </c>
      <c r="E88" s="453"/>
      <c r="F88" s="453"/>
      <c r="G88" s="461" t="s">
        <v>1262</v>
      </c>
      <c r="H88" s="461" t="s">
        <v>1263</v>
      </c>
      <c r="I88" s="459" t="s">
        <v>2893</v>
      </c>
      <c r="J88" s="460" t="s">
        <v>3423</v>
      </c>
      <c r="K88" s="462" t="s">
        <v>1264</v>
      </c>
      <c r="L88" s="463"/>
    </row>
    <row r="89" spans="1:12" ht="60" customHeight="1">
      <c r="A89" s="457">
        <v>87</v>
      </c>
      <c r="B89" s="458">
        <v>981126</v>
      </c>
      <c r="C89" s="459" t="s">
        <v>1265</v>
      </c>
      <c r="D89" s="464" t="s">
        <v>1266</v>
      </c>
      <c r="E89" s="461"/>
      <c r="F89" s="461"/>
      <c r="G89" s="461" t="s">
        <v>3546</v>
      </c>
      <c r="H89" s="461" t="s">
        <v>1267</v>
      </c>
      <c r="I89" s="459" t="s">
        <v>2893</v>
      </c>
      <c r="J89" s="460" t="s">
        <v>1268</v>
      </c>
      <c r="K89" s="462" t="s">
        <v>1264</v>
      </c>
      <c r="L89" s="463"/>
    </row>
    <row r="90" spans="1:12" ht="60" customHeight="1">
      <c r="A90" s="457">
        <v>88</v>
      </c>
      <c r="B90" s="458">
        <v>981126</v>
      </c>
      <c r="C90" s="459" t="s">
        <v>1269</v>
      </c>
      <c r="D90" s="464" t="s">
        <v>1270</v>
      </c>
      <c r="E90" s="461" t="s">
        <v>3524</v>
      </c>
      <c r="F90" s="461" t="s">
        <v>3525</v>
      </c>
      <c r="G90" s="461"/>
      <c r="H90" s="461"/>
      <c r="I90" s="459" t="s">
        <v>2893</v>
      </c>
      <c r="J90" s="460" t="s">
        <v>895</v>
      </c>
      <c r="K90" s="462" t="s">
        <v>1271</v>
      </c>
      <c r="L90" s="463"/>
    </row>
    <row r="91" spans="1:12" ht="60" customHeight="1">
      <c r="A91" s="457">
        <v>89</v>
      </c>
      <c r="B91" s="458">
        <v>981127</v>
      </c>
      <c r="C91" s="459" t="s">
        <v>1272</v>
      </c>
      <c r="D91" s="464" t="s">
        <v>1273</v>
      </c>
      <c r="E91" s="461"/>
      <c r="F91" s="461"/>
      <c r="G91" s="461" t="s">
        <v>3416</v>
      </c>
      <c r="H91" s="461" t="s">
        <v>3417</v>
      </c>
      <c r="I91" s="459" t="s">
        <v>2893</v>
      </c>
      <c r="J91" s="460" t="s">
        <v>895</v>
      </c>
      <c r="K91" s="462" t="s">
        <v>1274</v>
      </c>
      <c r="L91" s="463"/>
    </row>
    <row r="92" spans="1:12" ht="60" customHeight="1">
      <c r="A92" s="457">
        <v>90</v>
      </c>
      <c r="B92" s="458">
        <v>981127</v>
      </c>
      <c r="C92" s="459" t="s">
        <v>1275</v>
      </c>
      <c r="D92" s="464" t="s">
        <v>1276</v>
      </c>
      <c r="E92" s="461"/>
      <c r="F92" s="461"/>
      <c r="G92" s="461" t="s">
        <v>1277</v>
      </c>
      <c r="H92" s="461" t="s">
        <v>1278</v>
      </c>
      <c r="I92" s="459" t="s">
        <v>2893</v>
      </c>
      <c r="J92" s="460" t="s">
        <v>895</v>
      </c>
      <c r="K92" s="462" t="s">
        <v>1274</v>
      </c>
      <c r="L92" s="463"/>
    </row>
    <row r="93" spans="1:12" ht="60" customHeight="1">
      <c r="A93" s="457">
        <v>91</v>
      </c>
      <c r="B93" s="458">
        <v>981127</v>
      </c>
      <c r="C93" s="459" t="s">
        <v>1279</v>
      </c>
      <c r="D93" s="464" t="s">
        <v>1280</v>
      </c>
      <c r="E93" s="461" t="s">
        <v>1281</v>
      </c>
      <c r="F93" s="461" t="s">
        <v>1282</v>
      </c>
      <c r="G93" s="461"/>
      <c r="H93" s="461"/>
      <c r="I93" s="459" t="s">
        <v>2893</v>
      </c>
      <c r="J93" s="460" t="s">
        <v>895</v>
      </c>
      <c r="K93" s="462" t="s">
        <v>1274</v>
      </c>
      <c r="L93" s="463"/>
    </row>
    <row r="94" spans="1:12" ht="60" customHeight="1">
      <c r="A94" s="457">
        <v>92</v>
      </c>
      <c r="B94" s="458">
        <v>981127</v>
      </c>
      <c r="C94" s="459" t="s">
        <v>1283</v>
      </c>
      <c r="D94" s="464" t="s">
        <v>1284</v>
      </c>
      <c r="E94" s="461" t="s">
        <v>1285</v>
      </c>
      <c r="F94" s="461" t="s">
        <v>1286</v>
      </c>
      <c r="G94" s="461"/>
      <c r="H94" s="461"/>
      <c r="I94" s="459" t="s">
        <v>2893</v>
      </c>
      <c r="J94" s="460" t="s">
        <v>3336</v>
      </c>
      <c r="K94" s="462" t="s">
        <v>1287</v>
      </c>
      <c r="L94" s="463"/>
    </row>
    <row r="95" spans="1:12" ht="60" customHeight="1">
      <c r="A95" s="457">
        <v>93</v>
      </c>
      <c r="B95" s="458">
        <v>981127</v>
      </c>
      <c r="C95" s="459" t="s">
        <v>1288</v>
      </c>
      <c r="D95" s="464" t="s">
        <v>3611</v>
      </c>
      <c r="E95" s="461" t="s">
        <v>2898</v>
      </c>
      <c r="F95" s="461" t="s">
        <v>1289</v>
      </c>
      <c r="G95" s="461"/>
      <c r="H95" s="461"/>
      <c r="I95" s="459" t="s">
        <v>2893</v>
      </c>
      <c r="J95" s="460" t="s">
        <v>3336</v>
      </c>
      <c r="K95" s="462" t="s">
        <v>1290</v>
      </c>
      <c r="L95" s="463"/>
    </row>
    <row r="96" spans="1:12" ht="60" customHeight="1">
      <c r="A96" s="457">
        <v>94</v>
      </c>
      <c r="B96" s="458">
        <v>981127</v>
      </c>
      <c r="C96" s="459" t="s">
        <v>1291</v>
      </c>
      <c r="D96" s="464" t="s">
        <v>1292</v>
      </c>
      <c r="E96" s="461" t="s">
        <v>1293</v>
      </c>
      <c r="F96" s="461" t="s">
        <v>1294</v>
      </c>
      <c r="G96" s="461"/>
      <c r="H96" s="461"/>
      <c r="I96" s="459" t="s">
        <v>2893</v>
      </c>
      <c r="J96" s="460" t="s">
        <v>895</v>
      </c>
      <c r="K96" s="462" t="s">
        <v>1290</v>
      </c>
      <c r="L96" s="463"/>
    </row>
    <row r="97" spans="1:12" ht="34.5" customHeight="1" thickBot="1">
      <c r="A97" s="457">
        <v>95</v>
      </c>
      <c r="B97" s="458">
        <v>981130</v>
      </c>
      <c r="C97" s="459" t="s">
        <v>1295</v>
      </c>
      <c r="D97" s="464" t="s">
        <v>1296</v>
      </c>
      <c r="E97" s="461"/>
      <c r="F97" s="461"/>
      <c r="G97" s="461" t="s">
        <v>921</v>
      </c>
      <c r="H97" s="461" t="s">
        <v>942</v>
      </c>
      <c r="I97" s="459" t="s">
        <v>2893</v>
      </c>
      <c r="J97" s="460" t="s">
        <v>1297</v>
      </c>
      <c r="K97" s="462" t="s">
        <v>1298</v>
      </c>
      <c r="L97" s="463"/>
    </row>
    <row r="98" spans="1:14" ht="55.5" customHeight="1" thickBot="1">
      <c r="A98" s="617" t="s">
        <v>1299</v>
      </c>
      <c r="B98" s="618"/>
      <c r="C98" s="618"/>
      <c r="D98" s="618"/>
      <c r="E98" s="618"/>
      <c r="F98" s="618"/>
      <c r="G98" s="618"/>
      <c r="H98" s="618"/>
      <c r="I98" s="618"/>
      <c r="J98" s="618"/>
      <c r="K98" s="618"/>
      <c r="L98" s="619"/>
      <c r="M98" s="466"/>
      <c r="N98" s="467"/>
    </row>
  </sheetData>
  <mergeCells count="2">
    <mergeCell ref="A1:L1"/>
    <mergeCell ref="A98:L9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34">
      <selection activeCell="F19" sqref="F19"/>
    </sheetView>
  </sheetViews>
  <sheetFormatPr defaultColWidth="9.00390625" defaultRowHeight="16.5"/>
  <cols>
    <col min="1" max="1" width="5.625" style="0" customWidth="1"/>
    <col min="2" max="2" width="10.625" style="0" customWidth="1"/>
    <col min="3" max="3" width="12.625" style="0" customWidth="1"/>
    <col min="4" max="4" width="10.625" style="0" customWidth="1"/>
    <col min="5" max="8" width="18.625" style="0" customWidth="1"/>
    <col min="9" max="9" width="10.625" style="0" customWidth="1"/>
    <col min="10" max="10" width="12.625" style="468" customWidth="1"/>
    <col min="11" max="11" width="22.625" style="0" customWidth="1"/>
    <col min="12" max="12" width="18.625" style="0" customWidth="1"/>
  </cols>
  <sheetData>
    <row r="1" spans="1:12" ht="30" customHeight="1" thickBot="1">
      <c r="A1" s="614" t="s">
        <v>3051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6"/>
    </row>
    <row r="2" spans="1:12" ht="39.75" customHeight="1">
      <c r="A2" s="454" t="s">
        <v>4320</v>
      </c>
      <c r="B2" s="455" t="s">
        <v>4321</v>
      </c>
      <c r="C2" s="455" t="s">
        <v>4322</v>
      </c>
      <c r="D2" s="455" t="s">
        <v>4323</v>
      </c>
      <c r="E2" s="455" t="s">
        <v>4324</v>
      </c>
      <c r="F2" s="455" t="s">
        <v>4325</v>
      </c>
      <c r="G2" s="455" t="s">
        <v>4326</v>
      </c>
      <c r="H2" s="455" t="s">
        <v>4327</v>
      </c>
      <c r="I2" s="455" t="s">
        <v>4328</v>
      </c>
      <c r="J2" s="455" t="s">
        <v>4329</v>
      </c>
      <c r="K2" s="455" t="s">
        <v>4330</v>
      </c>
      <c r="L2" s="456" t="s">
        <v>4331</v>
      </c>
    </row>
    <row r="3" spans="1:12" ht="49.5" customHeight="1">
      <c r="A3" s="457">
        <v>1</v>
      </c>
      <c r="B3" s="458">
        <v>981201</v>
      </c>
      <c r="C3" s="459" t="s">
        <v>3052</v>
      </c>
      <c r="D3" s="460" t="s">
        <v>1815</v>
      </c>
      <c r="E3" s="453"/>
      <c r="F3" s="453"/>
      <c r="G3" s="461" t="s">
        <v>2230</v>
      </c>
      <c r="H3" s="461" t="s">
        <v>3053</v>
      </c>
      <c r="I3" s="459" t="s">
        <v>4337</v>
      </c>
      <c r="J3" s="460" t="s">
        <v>3336</v>
      </c>
      <c r="K3" s="462" t="s">
        <v>2157</v>
      </c>
      <c r="L3" s="463"/>
    </row>
    <row r="4" spans="1:12" ht="49.5" customHeight="1">
      <c r="A4" s="457">
        <v>2</v>
      </c>
      <c r="B4" s="458">
        <v>981201</v>
      </c>
      <c r="C4" s="459" t="s">
        <v>3054</v>
      </c>
      <c r="D4" s="460" t="s">
        <v>3055</v>
      </c>
      <c r="E4" s="461" t="s">
        <v>3056</v>
      </c>
      <c r="F4" s="461" t="s">
        <v>3057</v>
      </c>
      <c r="G4" s="461"/>
      <c r="H4" s="461"/>
      <c r="I4" s="459" t="s">
        <v>4337</v>
      </c>
      <c r="J4" s="460" t="s">
        <v>2156</v>
      </c>
      <c r="K4" s="462" t="s">
        <v>3058</v>
      </c>
      <c r="L4" s="463"/>
    </row>
    <row r="5" spans="1:12" ht="49.5" customHeight="1">
      <c r="A5" s="457">
        <v>3</v>
      </c>
      <c r="B5" s="458">
        <v>981201</v>
      </c>
      <c r="C5" s="459" t="s">
        <v>3059</v>
      </c>
      <c r="D5" s="460" t="s">
        <v>3060</v>
      </c>
      <c r="E5" s="453"/>
      <c r="F5" s="453"/>
      <c r="G5" s="461" t="s">
        <v>1839</v>
      </c>
      <c r="H5" s="461" t="s">
        <v>1840</v>
      </c>
      <c r="I5" s="459" t="s">
        <v>4337</v>
      </c>
      <c r="J5" s="460" t="s">
        <v>3336</v>
      </c>
      <c r="K5" s="462" t="s">
        <v>3061</v>
      </c>
      <c r="L5" s="463"/>
    </row>
    <row r="6" spans="1:12" ht="47.25">
      <c r="A6" s="457">
        <v>4</v>
      </c>
      <c r="B6" s="458">
        <v>981202</v>
      </c>
      <c r="C6" s="459" t="s">
        <v>3062</v>
      </c>
      <c r="D6" s="460" t="s">
        <v>3063</v>
      </c>
      <c r="E6" s="461"/>
      <c r="F6" s="461"/>
      <c r="G6" s="461" t="s">
        <v>1392</v>
      </c>
      <c r="H6" s="461" t="s">
        <v>3064</v>
      </c>
      <c r="I6" s="459" t="s">
        <v>4337</v>
      </c>
      <c r="J6" s="460" t="s">
        <v>2156</v>
      </c>
      <c r="K6" s="462" t="s">
        <v>3065</v>
      </c>
      <c r="L6" s="463"/>
    </row>
    <row r="7" spans="1:12" ht="47.25">
      <c r="A7" s="457">
        <v>5</v>
      </c>
      <c r="B7" s="458">
        <v>981202</v>
      </c>
      <c r="C7" s="459" t="s">
        <v>3066</v>
      </c>
      <c r="D7" s="460" t="s">
        <v>3067</v>
      </c>
      <c r="E7" s="461" t="s">
        <v>3068</v>
      </c>
      <c r="F7" s="461" t="s">
        <v>3069</v>
      </c>
      <c r="G7" s="461" t="s">
        <v>3758</v>
      </c>
      <c r="H7" s="461" t="s">
        <v>3070</v>
      </c>
      <c r="I7" s="459" t="s">
        <v>4337</v>
      </c>
      <c r="J7" s="460" t="s">
        <v>2156</v>
      </c>
      <c r="K7" s="462" t="s">
        <v>3065</v>
      </c>
      <c r="L7" s="463"/>
    </row>
    <row r="8" spans="1:12" ht="47.25">
      <c r="A8" s="457">
        <v>6</v>
      </c>
      <c r="B8" s="458">
        <v>981203</v>
      </c>
      <c r="C8" s="459" t="s">
        <v>3071</v>
      </c>
      <c r="D8" s="460" t="s">
        <v>3809</v>
      </c>
      <c r="E8" s="453"/>
      <c r="F8" s="453"/>
      <c r="G8" s="461" t="s">
        <v>3072</v>
      </c>
      <c r="H8" s="461" t="s">
        <v>3073</v>
      </c>
      <c r="I8" s="459" t="s">
        <v>4337</v>
      </c>
      <c r="J8" s="460" t="s">
        <v>3351</v>
      </c>
      <c r="K8" s="462" t="s">
        <v>3074</v>
      </c>
      <c r="L8" s="463"/>
    </row>
    <row r="9" spans="1:12" ht="47.25">
      <c r="A9" s="457">
        <v>7</v>
      </c>
      <c r="B9" s="458">
        <v>981203</v>
      </c>
      <c r="C9" s="459" t="s">
        <v>3075</v>
      </c>
      <c r="D9" s="460" t="s">
        <v>5079</v>
      </c>
      <c r="E9" s="453"/>
      <c r="F9" s="453"/>
      <c r="G9" s="461" t="s">
        <v>4340</v>
      </c>
      <c r="H9" s="461" t="s">
        <v>3076</v>
      </c>
      <c r="I9" s="459" t="s">
        <v>4337</v>
      </c>
      <c r="J9" s="460" t="s">
        <v>22</v>
      </c>
      <c r="K9" s="462" t="s">
        <v>3074</v>
      </c>
      <c r="L9" s="463"/>
    </row>
    <row r="10" spans="1:12" ht="47.25">
      <c r="A10" s="457">
        <v>8</v>
      </c>
      <c r="B10" s="458">
        <v>981204</v>
      </c>
      <c r="C10" s="459" t="s">
        <v>3077</v>
      </c>
      <c r="D10" s="460" t="s">
        <v>3078</v>
      </c>
      <c r="E10" s="461" t="s">
        <v>3079</v>
      </c>
      <c r="F10" s="461" t="s">
        <v>3080</v>
      </c>
      <c r="G10" s="461"/>
      <c r="H10" s="461"/>
      <c r="I10" s="459" t="s">
        <v>4337</v>
      </c>
      <c r="J10" s="460" t="s">
        <v>3336</v>
      </c>
      <c r="K10" s="462" t="s">
        <v>1424</v>
      </c>
      <c r="L10" s="463"/>
    </row>
    <row r="11" spans="1:12" ht="47.25">
      <c r="A11" s="457">
        <v>9</v>
      </c>
      <c r="B11" s="458">
        <v>981204</v>
      </c>
      <c r="C11" s="459" t="s">
        <v>3081</v>
      </c>
      <c r="D11" s="460" t="s">
        <v>3082</v>
      </c>
      <c r="E11" s="461" t="s">
        <v>3083</v>
      </c>
      <c r="F11" s="461" t="s">
        <v>3084</v>
      </c>
      <c r="G11" s="461" t="s">
        <v>3085</v>
      </c>
      <c r="H11" s="461" t="s">
        <v>3086</v>
      </c>
      <c r="I11" s="459" t="s">
        <v>4337</v>
      </c>
      <c r="J11" s="460" t="s">
        <v>2156</v>
      </c>
      <c r="K11" s="462" t="s">
        <v>1424</v>
      </c>
      <c r="L11" s="463"/>
    </row>
    <row r="12" spans="1:12" ht="47.25">
      <c r="A12" s="457">
        <v>10</v>
      </c>
      <c r="B12" s="458">
        <v>981204</v>
      </c>
      <c r="C12" s="459" t="s">
        <v>3087</v>
      </c>
      <c r="D12" s="460" t="s">
        <v>3088</v>
      </c>
      <c r="E12" s="461"/>
      <c r="F12" s="461"/>
      <c r="G12" s="461" t="s">
        <v>3687</v>
      </c>
      <c r="H12" s="461" t="s">
        <v>3089</v>
      </c>
      <c r="I12" s="459" t="s">
        <v>4337</v>
      </c>
      <c r="J12" s="460" t="s">
        <v>3090</v>
      </c>
      <c r="K12" s="462" t="s">
        <v>1424</v>
      </c>
      <c r="L12" s="463"/>
    </row>
    <row r="13" spans="1:12" ht="47.25">
      <c r="A13" s="457">
        <v>11</v>
      </c>
      <c r="B13" s="458">
        <v>981204</v>
      </c>
      <c r="C13" s="459" t="s">
        <v>3091</v>
      </c>
      <c r="D13" s="460" t="s">
        <v>3088</v>
      </c>
      <c r="E13" s="461"/>
      <c r="F13" s="461"/>
      <c r="G13" s="461" t="s">
        <v>4340</v>
      </c>
      <c r="H13" s="461" t="s">
        <v>3092</v>
      </c>
      <c r="I13" s="459" t="s">
        <v>4337</v>
      </c>
      <c r="J13" s="460" t="s">
        <v>4342</v>
      </c>
      <c r="K13" s="462" t="s">
        <v>3093</v>
      </c>
      <c r="L13" s="463"/>
    </row>
    <row r="14" spans="1:12" ht="47.25">
      <c r="A14" s="457">
        <v>12</v>
      </c>
      <c r="B14" s="458">
        <v>981204</v>
      </c>
      <c r="C14" s="459" t="s">
        <v>3094</v>
      </c>
      <c r="D14" s="460" t="s">
        <v>3095</v>
      </c>
      <c r="E14" s="461"/>
      <c r="F14" s="461"/>
      <c r="G14" s="461" t="s">
        <v>3827</v>
      </c>
      <c r="H14" s="461" t="s">
        <v>770</v>
      </c>
      <c r="I14" s="459" t="s">
        <v>4337</v>
      </c>
      <c r="J14" s="460" t="s">
        <v>3096</v>
      </c>
      <c r="K14" s="462" t="s">
        <v>3093</v>
      </c>
      <c r="L14" s="463"/>
    </row>
    <row r="15" spans="1:12" ht="47.25">
      <c r="A15" s="457">
        <v>13</v>
      </c>
      <c r="B15" s="458">
        <v>981207</v>
      </c>
      <c r="C15" s="459" t="s">
        <v>3097</v>
      </c>
      <c r="D15" s="460" t="s">
        <v>3098</v>
      </c>
      <c r="E15" s="461"/>
      <c r="F15" s="461"/>
      <c r="G15" s="461" t="s">
        <v>1802</v>
      </c>
      <c r="H15" s="461" t="s">
        <v>1803</v>
      </c>
      <c r="I15" s="459" t="s">
        <v>4337</v>
      </c>
      <c r="J15" s="460" t="s">
        <v>3099</v>
      </c>
      <c r="K15" s="462" t="s">
        <v>3100</v>
      </c>
      <c r="L15" s="463"/>
    </row>
    <row r="16" spans="1:12" ht="47.25">
      <c r="A16" s="457">
        <v>14</v>
      </c>
      <c r="B16" s="458">
        <v>981207</v>
      </c>
      <c r="C16" s="459" t="s">
        <v>3101</v>
      </c>
      <c r="D16" s="460" t="s">
        <v>3102</v>
      </c>
      <c r="E16" s="461"/>
      <c r="F16" s="461"/>
      <c r="G16" s="461" t="s">
        <v>3687</v>
      </c>
      <c r="H16" s="461" t="s">
        <v>3089</v>
      </c>
      <c r="I16" s="459" t="s">
        <v>4337</v>
      </c>
      <c r="J16" s="460" t="s">
        <v>3103</v>
      </c>
      <c r="K16" s="462" t="s">
        <v>3100</v>
      </c>
      <c r="L16" s="463"/>
    </row>
    <row r="17" spans="1:12" ht="47.25">
      <c r="A17" s="457">
        <v>15</v>
      </c>
      <c r="B17" s="458">
        <v>981207</v>
      </c>
      <c r="C17" s="459" t="s">
        <v>3104</v>
      </c>
      <c r="D17" s="460" t="s">
        <v>3105</v>
      </c>
      <c r="E17" s="461" t="s">
        <v>4276</v>
      </c>
      <c r="F17" s="461" t="s">
        <v>5089</v>
      </c>
      <c r="G17" s="461" t="s">
        <v>4276</v>
      </c>
      <c r="H17" s="461" t="s">
        <v>1813</v>
      </c>
      <c r="I17" s="459" t="s">
        <v>4337</v>
      </c>
      <c r="J17" s="460" t="s">
        <v>3336</v>
      </c>
      <c r="K17" s="462" t="s">
        <v>3100</v>
      </c>
      <c r="L17" s="463"/>
    </row>
    <row r="18" spans="1:12" ht="47.25">
      <c r="A18" s="457">
        <v>16</v>
      </c>
      <c r="B18" s="458">
        <v>981207</v>
      </c>
      <c r="C18" s="459" t="s">
        <v>3106</v>
      </c>
      <c r="D18" s="460" t="s">
        <v>3107</v>
      </c>
      <c r="E18" s="461" t="s">
        <v>1907</v>
      </c>
      <c r="F18" s="461" t="s">
        <v>3108</v>
      </c>
      <c r="G18" s="461"/>
      <c r="H18" s="461"/>
      <c r="I18" s="459" t="s">
        <v>4337</v>
      </c>
      <c r="J18" s="460" t="s">
        <v>22</v>
      </c>
      <c r="K18" s="462" t="s">
        <v>3109</v>
      </c>
      <c r="L18" s="463"/>
    </row>
    <row r="19" spans="1:12" ht="47.25">
      <c r="A19" s="457">
        <v>17</v>
      </c>
      <c r="B19" s="458">
        <v>981207</v>
      </c>
      <c r="C19" s="459" t="s">
        <v>3110</v>
      </c>
      <c r="D19" s="460" t="s">
        <v>764</v>
      </c>
      <c r="E19" s="461"/>
      <c r="F19" s="461"/>
      <c r="G19" s="461" t="s">
        <v>1195</v>
      </c>
      <c r="H19" s="461" t="s">
        <v>3906</v>
      </c>
      <c r="I19" s="459" t="s">
        <v>4337</v>
      </c>
      <c r="J19" s="460" t="s">
        <v>3337</v>
      </c>
      <c r="K19" s="462" t="s">
        <v>4198</v>
      </c>
      <c r="L19" s="463"/>
    </row>
    <row r="20" spans="1:12" ht="31.5">
      <c r="A20" s="457">
        <v>18</v>
      </c>
      <c r="B20" s="458">
        <v>981209</v>
      </c>
      <c r="C20" s="459" t="s">
        <v>3111</v>
      </c>
      <c r="D20" s="460" t="s">
        <v>1303</v>
      </c>
      <c r="E20" s="461"/>
      <c r="F20" s="461"/>
      <c r="G20" s="461" t="s">
        <v>4340</v>
      </c>
      <c r="H20" s="461" t="s">
        <v>3112</v>
      </c>
      <c r="I20" s="459" t="s">
        <v>4337</v>
      </c>
      <c r="J20" s="460" t="s">
        <v>4342</v>
      </c>
      <c r="K20" s="462" t="s">
        <v>4198</v>
      </c>
      <c r="L20" s="463"/>
    </row>
    <row r="21" spans="1:12" ht="31.5">
      <c r="A21" s="457">
        <v>19</v>
      </c>
      <c r="B21" s="458">
        <v>981209</v>
      </c>
      <c r="C21" s="459" t="s">
        <v>3113</v>
      </c>
      <c r="D21" s="460" t="s">
        <v>3114</v>
      </c>
      <c r="E21" s="461"/>
      <c r="F21" s="461"/>
      <c r="G21" s="461" t="s">
        <v>3845</v>
      </c>
      <c r="H21" s="461" t="s">
        <v>3846</v>
      </c>
      <c r="I21" s="459" t="s">
        <v>4337</v>
      </c>
      <c r="J21" s="460" t="s">
        <v>641</v>
      </c>
      <c r="K21" s="462" t="s">
        <v>4198</v>
      </c>
      <c r="L21" s="463"/>
    </row>
    <row r="22" spans="1:12" ht="31.5">
      <c r="A22" s="457">
        <v>20</v>
      </c>
      <c r="B22" s="458">
        <v>981209</v>
      </c>
      <c r="C22" s="459" t="s">
        <v>3115</v>
      </c>
      <c r="D22" s="460" t="s">
        <v>3116</v>
      </c>
      <c r="E22" s="461"/>
      <c r="F22" s="461"/>
      <c r="G22" s="461" t="s">
        <v>4385</v>
      </c>
      <c r="H22" s="461" t="s">
        <v>3117</v>
      </c>
      <c r="I22" s="459" t="s">
        <v>4337</v>
      </c>
      <c r="J22" s="460" t="s">
        <v>3118</v>
      </c>
      <c r="K22" s="462" t="s">
        <v>311</v>
      </c>
      <c r="L22" s="463"/>
    </row>
    <row r="23" spans="1:12" ht="31.5">
      <c r="A23" s="457">
        <v>21</v>
      </c>
      <c r="B23" s="458">
        <v>981217</v>
      </c>
      <c r="C23" s="459" t="s">
        <v>3119</v>
      </c>
      <c r="D23" s="460" t="s">
        <v>3120</v>
      </c>
      <c r="E23" s="461" t="s">
        <v>3121</v>
      </c>
      <c r="F23" s="461"/>
      <c r="G23" s="461" t="s">
        <v>4369</v>
      </c>
      <c r="H23" s="461" t="s">
        <v>4368</v>
      </c>
      <c r="I23" s="459" t="s">
        <v>4337</v>
      </c>
      <c r="J23" s="460" t="s">
        <v>3122</v>
      </c>
      <c r="K23" s="462" t="s">
        <v>3123</v>
      </c>
      <c r="L23" s="463"/>
    </row>
    <row r="24" spans="1:12" ht="47.25">
      <c r="A24" s="457">
        <v>22</v>
      </c>
      <c r="B24" s="458">
        <v>981217</v>
      </c>
      <c r="C24" s="459" t="s">
        <v>3124</v>
      </c>
      <c r="D24" s="460" t="s">
        <v>3125</v>
      </c>
      <c r="E24" s="461" t="s">
        <v>1907</v>
      </c>
      <c r="F24" s="461" t="s">
        <v>3126</v>
      </c>
      <c r="G24" s="461"/>
      <c r="H24" s="461"/>
      <c r="I24" s="459" t="s">
        <v>4337</v>
      </c>
      <c r="J24" s="460" t="s">
        <v>22</v>
      </c>
      <c r="K24" s="462" t="s">
        <v>3123</v>
      </c>
      <c r="L24" s="463"/>
    </row>
    <row r="25" spans="1:12" ht="47.25">
      <c r="A25" s="457">
        <v>23</v>
      </c>
      <c r="B25" s="458">
        <v>981217</v>
      </c>
      <c r="C25" s="459" t="s">
        <v>3127</v>
      </c>
      <c r="D25" s="460" t="s">
        <v>180</v>
      </c>
      <c r="E25" s="461" t="s">
        <v>4385</v>
      </c>
      <c r="F25" s="461" t="s">
        <v>4384</v>
      </c>
      <c r="G25" s="461"/>
      <c r="H25" s="461"/>
      <c r="I25" s="459" t="s">
        <v>4337</v>
      </c>
      <c r="J25" s="460" t="s">
        <v>2156</v>
      </c>
      <c r="K25" s="462" t="s">
        <v>3128</v>
      </c>
      <c r="L25" s="463"/>
    </row>
    <row r="26" spans="1:12" ht="47.25">
      <c r="A26" s="457">
        <v>24</v>
      </c>
      <c r="B26" s="458">
        <v>981217</v>
      </c>
      <c r="C26" s="459" t="s">
        <v>3129</v>
      </c>
      <c r="D26" s="460" t="s">
        <v>4091</v>
      </c>
      <c r="E26" s="461"/>
      <c r="F26" s="461"/>
      <c r="G26" s="461" t="s">
        <v>1800</v>
      </c>
      <c r="H26" s="461" t="s">
        <v>1801</v>
      </c>
      <c r="I26" s="459" t="s">
        <v>4337</v>
      </c>
      <c r="J26" s="460" t="s">
        <v>2156</v>
      </c>
      <c r="K26" s="462" t="s">
        <v>3123</v>
      </c>
      <c r="L26" s="463"/>
    </row>
    <row r="27" spans="1:12" ht="63">
      <c r="A27" s="457">
        <v>25</v>
      </c>
      <c r="B27" s="458">
        <v>981201</v>
      </c>
      <c r="C27" s="469" t="s">
        <v>3130</v>
      </c>
      <c r="D27" s="460" t="s">
        <v>3131</v>
      </c>
      <c r="E27" s="461" t="s">
        <v>3687</v>
      </c>
      <c r="F27" s="461" t="s">
        <v>981</v>
      </c>
      <c r="G27" s="461"/>
      <c r="H27" s="461"/>
      <c r="I27" s="459" t="s">
        <v>4337</v>
      </c>
      <c r="J27" s="460" t="s">
        <v>3132</v>
      </c>
      <c r="K27" s="462" t="s">
        <v>3133</v>
      </c>
      <c r="L27" s="463"/>
    </row>
    <row r="28" spans="1:12" ht="47.25">
      <c r="A28" s="457">
        <v>26</v>
      </c>
      <c r="B28" s="458">
        <v>981201</v>
      </c>
      <c r="C28" s="469" t="s">
        <v>3134</v>
      </c>
      <c r="D28" s="460" t="s">
        <v>3135</v>
      </c>
      <c r="E28" s="461"/>
      <c r="F28" s="461"/>
      <c r="G28" s="461" t="s">
        <v>4340</v>
      </c>
      <c r="H28" s="461" t="s">
        <v>4341</v>
      </c>
      <c r="I28" s="459" t="s">
        <v>4337</v>
      </c>
      <c r="J28" s="460" t="s">
        <v>16</v>
      </c>
      <c r="K28" s="462" t="s">
        <v>3133</v>
      </c>
      <c r="L28" s="463"/>
    </row>
    <row r="29" spans="1:12" ht="31.5">
      <c r="A29" s="457">
        <v>27</v>
      </c>
      <c r="B29" s="458">
        <v>981202</v>
      </c>
      <c r="C29" s="469" t="s">
        <v>3136</v>
      </c>
      <c r="D29" s="460" t="s">
        <v>3137</v>
      </c>
      <c r="E29" s="461"/>
      <c r="F29" s="461"/>
      <c r="G29" s="461" t="s">
        <v>2182</v>
      </c>
      <c r="H29" s="461" t="s">
        <v>2183</v>
      </c>
      <c r="I29" s="459" t="s">
        <v>4337</v>
      </c>
      <c r="J29" s="460" t="s">
        <v>16</v>
      </c>
      <c r="K29" s="462" t="s">
        <v>4131</v>
      </c>
      <c r="L29" s="463"/>
    </row>
    <row r="30" spans="1:12" ht="31.5">
      <c r="A30" s="457">
        <v>28</v>
      </c>
      <c r="B30" s="458">
        <v>981202</v>
      </c>
      <c r="C30" s="469" t="s">
        <v>3138</v>
      </c>
      <c r="D30" s="460" t="s">
        <v>3139</v>
      </c>
      <c r="E30" s="461"/>
      <c r="F30" s="461"/>
      <c r="G30" s="461" t="s">
        <v>2182</v>
      </c>
      <c r="H30" s="461" t="s">
        <v>2183</v>
      </c>
      <c r="I30" s="459" t="s">
        <v>4337</v>
      </c>
      <c r="J30" s="460" t="s">
        <v>16</v>
      </c>
      <c r="K30" s="462" t="s">
        <v>4131</v>
      </c>
      <c r="L30" s="463"/>
    </row>
    <row r="31" spans="1:12" ht="47.25">
      <c r="A31" s="457">
        <v>29</v>
      </c>
      <c r="B31" s="458">
        <v>981202</v>
      </c>
      <c r="C31" s="469" t="s">
        <v>3140</v>
      </c>
      <c r="D31" s="460" t="s">
        <v>3141</v>
      </c>
      <c r="E31" s="461" t="s">
        <v>3142</v>
      </c>
      <c r="F31" s="461" t="s">
        <v>3143</v>
      </c>
      <c r="G31" s="461"/>
      <c r="H31" s="461"/>
      <c r="I31" s="459" t="s">
        <v>4337</v>
      </c>
      <c r="J31" s="460" t="s">
        <v>31</v>
      </c>
      <c r="K31" s="462" t="s">
        <v>3144</v>
      </c>
      <c r="L31" s="463"/>
    </row>
    <row r="32" spans="1:12" ht="47.25">
      <c r="A32" s="457">
        <v>30</v>
      </c>
      <c r="B32" s="458">
        <v>981202</v>
      </c>
      <c r="C32" s="469" t="s">
        <v>3145</v>
      </c>
      <c r="D32" s="460" t="s">
        <v>3146</v>
      </c>
      <c r="E32" s="453"/>
      <c r="F32" s="453"/>
      <c r="G32" s="461" t="s">
        <v>5100</v>
      </c>
      <c r="H32" s="461" t="s">
        <v>3147</v>
      </c>
      <c r="I32" s="459" t="s">
        <v>4337</v>
      </c>
      <c r="J32" s="460" t="s">
        <v>2156</v>
      </c>
      <c r="K32" s="462" t="s">
        <v>3148</v>
      </c>
      <c r="L32" s="463"/>
    </row>
    <row r="33" spans="1:12" ht="47.25">
      <c r="A33" s="457">
        <v>31</v>
      </c>
      <c r="B33" s="458">
        <v>981202</v>
      </c>
      <c r="C33" s="469" t="s">
        <v>3149</v>
      </c>
      <c r="D33" s="460" t="s">
        <v>3150</v>
      </c>
      <c r="E33" s="461" t="s">
        <v>3151</v>
      </c>
      <c r="F33" s="461" t="s">
        <v>3152</v>
      </c>
      <c r="G33" s="461" t="s">
        <v>3153</v>
      </c>
      <c r="H33" s="461" t="s">
        <v>3154</v>
      </c>
      <c r="I33" s="459" t="s">
        <v>4337</v>
      </c>
      <c r="J33" s="460" t="s">
        <v>2156</v>
      </c>
      <c r="K33" s="462" t="s">
        <v>3148</v>
      </c>
      <c r="L33" s="463"/>
    </row>
    <row r="34" spans="1:12" ht="47.25">
      <c r="A34" s="457">
        <v>32</v>
      </c>
      <c r="B34" s="458">
        <v>981203</v>
      </c>
      <c r="C34" s="469" t="s">
        <v>3155</v>
      </c>
      <c r="D34" s="460" t="s">
        <v>3055</v>
      </c>
      <c r="E34" s="461" t="s">
        <v>3056</v>
      </c>
      <c r="F34" s="461" t="s">
        <v>3156</v>
      </c>
      <c r="G34" s="461"/>
      <c r="H34" s="461"/>
      <c r="I34" s="459" t="s">
        <v>4337</v>
      </c>
      <c r="J34" s="460" t="s">
        <v>2156</v>
      </c>
      <c r="K34" s="462" t="s">
        <v>3148</v>
      </c>
      <c r="L34" s="463"/>
    </row>
    <row r="35" spans="1:12" ht="47.25">
      <c r="A35" s="457">
        <v>33</v>
      </c>
      <c r="B35" s="458">
        <v>981203</v>
      </c>
      <c r="C35" s="469" t="s">
        <v>3157</v>
      </c>
      <c r="D35" s="460" t="s">
        <v>3158</v>
      </c>
      <c r="E35" s="461" t="s">
        <v>260</v>
      </c>
      <c r="F35" s="461" t="s">
        <v>3159</v>
      </c>
      <c r="G35" s="461"/>
      <c r="H35" s="461"/>
      <c r="I35" s="459" t="s">
        <v>4337</v>
      </c>
      <c r="J35" s="460" t="s">
        <v>2156</v>
      </c>
      <c r="K35" s="462" t="s">
        <v>265</v>
      </c>
      <c r="L35" s="463"/>
    </row>
    <row r="36" spans="1:12" ht="47.25">
      <c r="A36" s="457">
        <v>34</v>
      </c>
      <c r="B36" s="458">
        <v>981203</v>
      </c>
      <c r="C36" s="469" t="s">
        <v>3160</v>
      </c>
      <c r="D36" s="460" t="s">
        <v>3161</v>
      </c>
      <c r="E36" s="461" t="s">
        <v>260</v>
      </c>
      <c r="F36" s="461" t="s">
        <v>3159</v>
      </c>
      <c r="G36" s="461"/>
      <c r="H36" s="461"/>
      <c r="I36" s="459" t="s">
        <v>4337</v>
      </c>
      <c r="J36" s="460" t="s">
        <v>2156</v>
      </c>
      <c r="K36" s="462" t="s">
        <v>265</v>
      </c>
      <c r="L36" s="463"/>
    </row>
    <row r="37" spans="1:12" ht="48" thickBot="1">
      <c r="A37" s="457">
        <v>35</v>
      </c>
      <c r="B37" s="470">
        <v>981203</v>
      </c>
      <c r="C37" s="469" t="s">
        <v>3162</v>
      </c>
      <c r="D37" s="460" t="s">
        <v>3163</v>
      </c>
      <c r="E37" s="471"/>
      <c r="F37" s="471"/>
      <c r="G37" s="461" t="s">
        <v>5100</v>
      </c>
      <c r="H37" s="461" t="s">
        <v>3147</v>
      </c>
      <c r="I37" s="459" t="s">
        <v>4337</v>
      </c>
      <c r="J37" s="460" t="s">
        <v>2156</v>
      </c>
      <c r="K37" s="462" t="s">
        <v>265</v>
      </c>
      <c r="L37" s="463"/>
    </row>
    <row r="38" spans="1:12" ht="54.75" customHeight="1" thickBot="1">
      <c r="A38" s="617" t="s">
        <v>3164</v>
      </c>
      <c r="B38" s="618"/>
      <c r="C38" s="618"/>
      <c r="D38" s="618"/>
      <c r="E38" s="620"/>
      <c r="F38" s="620"/>
      <c r="G38" s="618"/>
      <c r="H38" s="618"/>
      <c r="I38" s="618"/>
      <c r="J38" s="618"/>
      <c r="K38" s="618"/>
      <c r="L38" s="619"/>
    </row>
  </sheetData>
  <mergeCells count="2">
    <mergeCell ref="A1:L1"/>
    <mergeCell ref="A38:L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104"/>
  <sheetViews>
    <sheetView zoomScale="90" zoomScaleNormal="90" zoomScaleSheetLayoutView="100" workbookViewId="0" topLeftCell="A1">
      <selection activeCell="A2" sqref="A2"/>
    </sheetView>
  </sheetViews>
  <sheetFormatPr defaultColWidth="9.00390625" defaultRowHeight="16.5"/>
  <cols>
    <col min="1" max="1" width="6.25390625" style="3" customWidth="1"/>
    <col min="2" max="3" width="10.625" style="3" customWidth="1"/>
    <col min="4" max="4" width="10.625" style="37" customWidth="1"/>
    <col min="5" max="5" width="18.625" style="37" customWidth="1"/>
    <col min="6" max="8" width="18.625" style="38" customWidth="1"/>
    <col min="9" max="9" width="10.625" style="3" customWidth="1"/>
    <col min="10" max="10" width="12.625" style="39" customWidth="1"/>
    <col min="11" max="11" width="22.625" style="38" customWidth="1"/>
    <col min="12" max="12" width="18.625" style="3" customWidth="1"/>
    <col min="13" max="16384" width="10.50390625" style="3" customWidth="1"/>
  </cols>
  <sheetData>
    <row r="1" spans="1:12" ht="30" customHeight="1" thickBot="1">
      <c r="A1" s="521" t="s">
        <v>3918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3"/>
    </row>
    <row r="2" spans="1:12" s="9" customFormat="1" ht="42" customHeight="1">
      <c r="A2" s="4" t="s">
        <v>3919</v>
      </c>
      <c r="B2" s="5" t="s">
        <v>3920</v>
      </c>
      <c r="C2" s="6" t="s">
        <v>3921</v>
      </c>
      <c r="D2" s="7" t="s">
        <v>3922</v>
      </c>
      <c r="E2" s="7" t="s">
        <v>4324</v>
      </c>
      <c r="F2" s="7" t="s">
        <v>3923</v>
      </c>
      <c r="G2" s="7" t="s">
        <v>4326</v>
      </c>
      <c r="H2" s="7" t="s">
        <v>3924</v>
      </c>
      <c r="I2" s="6" t="s">
        <v>4328</v>
      </c>
      <c r="J2" s="6" t="s">
        <v>3925</v>
      </c>
      <c r="K2" s="7" t="s">
        <v>4330</v>
      </c>
      <c r="L2" s="8" t="s">
        <v>3926</v>
      </c>
    </row>
    <row r="3" spans="1:12" s="18" customFormat="1" ht="45.75" customHeight="1">
      <c r="A3" s="10">
        <v>1</v>
      </c>
      <c r="B3" s="11">
        <v>980202</v>
      </c>
      <c r="C3" s="12" t="s">
        <v>3927</v>
      </c>
      <c r="D3" s="13" t="s">
        <v>3928</v>
      </c>
      <c r="E3" s="13" t="s">
        <v>3929</v>
      </c>
      <c r="F3" s="14" t="s">
        <v>3930</v>
      </c>
      <c r="G3" s="15" t="s">
        <v>4335</v>
      </c>
      <c r="H3" s="15" t="s">
        <v>4336</v>
      </c>
      <c r="I3" s="16" t="s">
        <v>3931</v>
      </c>
      <c r="J3" s="16" t="s">
        <v>3932</v>
      </c>
      <c r="K3" s="13" t="s">
        <v>3933</v>
      </c>
      <c r="L3" s="17"/>
    </row>
    <row r="4" spans="1:12" s="21" customFormat="1" ht="39.75" customHeight="1">
      <c r="A4" s="10">
        <v>2</v>
      </c>
      <c r="B4" s="19">
        <v>980202</v>
      </c>
      <c r="C4" s="12" t="s">
        <v>3934</v>
      </c>
      <c r="D4" s="13" t="s">
        <v>3935</v>
      </c>
      <c r="E4" s="13"/>
      <c r="F4" s="15"/>
      <c r="G4" s="15" t="s">
        <v>3936</v>
      </c>
      <c r="H4" s="15" t="s">
        <v>3937</v>
      </c>
      <c r="I4" s="16" t="s">
        <v>3938</v>
      </c>
      <c r="J4" s="16" t="s">
        <v>3939</v>
      </c>
      <c r="K4" s="15" t="s">
        <v>4343</v>
      </c>
      <c r="L4" s="20"/>
    </row>
    <row r="5" spans="1:12" s="21" customFormat="1" ht="43.5" customHeight="1">
      <c r="A5" s="10">
        <v>3</v>
      </c>
      <c r="B5" s="19">
        <v>980202</v>
      </c>
      <c r="C5" s="12" t="s">
        <v>3940</v>
      </c>
      <c r="D5" s="13" t="s">
        <v>3941</v>
      </c>
      <c r="E5" s="13" t="s">
        <v>4344</v>
      </c>
      <c r="F5" s="15" t="s">
        <v>4345</v>
      </c>
      <c r="G5" s="15" t="s">
        <v>4346</v>
      </c>
      <c r="H5" s="15" t="s">
        <v>4347</v>
      </c>
      <c r="I5" s="22" t="s">
        <v>3942</v>
      </c>
      <c r="J5" s="16" t="s">
        <v>3943</v>
      </c>
      <c r="K5" s="15" t="s">
        <v>4348</v>
      </c>
      <c r="L5" s="20"/>
    </row>
    <row r="6" spans="1:12" s="21" customFormat="1" ht="46.5" customHeight="1">
      <c r="A6" s="10">
        <v>4</v>
      </c>
      <c r="B6" s="19">
        <v>980202</v>
      </c>
      <c r="C6" s="12" t="s">
        <v>3944</v>
      </c>
      <c r="D6" s="13" t="s">
        <v>3945</v>
      </c>
      <c r="E6" s="13" t="s">
        <v>3946</v>
      </c>
      <c r="F6" s="15" t="s">
        <v>4350</v>
      </c>
      <c r="G6" s="15" t="s">
        <v>4351</v>
      </c>
      <c r="H6" s="15" t="s">
        <v>3947</v>
      </c>
      <c r="I6" s="22" t="s">
        <v>3948</v>
      </c>
      <c r="J6" s="16" t="s">
        <v>3949</v>
      </c>
      <c r="K6" s="15" t="s">
        <v>3950</v>
      </c>
      <c r="L6" s="20"/>
    </row>
    <row r="7" spans="1:12" s="21" customFormat="1" ht="52.5" customHeight="1">
      <c r="A7" s="10">
        <v>5</v>
      </c>
      <c r="B7" s="19">
        <v>980202</v>
      </c>
      <c r="C7" s="12" t="s">
        <v>4352</v>
      </c>
      <c r="D7" s="13" t="s">
        <v>3951</v>
      </c>
      <c r="E7" s="13" t="s">
        <v>3952</v>
      </c>
      <c r="F7" s="15" t="s">
        <v>4354</v>
      </c>
      <c r="G7" s="15" t="s">
        <v>4355</v>
      </c>
      <c r="H7" s="15" t="s">
        <v>3953</v>
      </c>
      <c r="I7" s="22" t="s">
        <v>3942</v>
      </c>
      <c r="J7" s="16" t="s">
        <v>3954</v>
      </c>
      <c r="K7" s="15" t="s">
        <v>3955</v>
      </c>
      <c r="L7" s="20"/>
    </row>
    <row r="8" spans="1:12" s="21" customFormat="1" ht="48.75" customHeight="1">
      <c r="A8" s="10">
        <v>6</v>
      </c>
      <c r="B8" s="11">
        <v>980203</v>
      </c>
      <c r="C8" s="12" t="s">
        <v>3956</v>
      </c>
      <c r="D8" s="13" t="s">
        <v>3957</v>
      </c>
      <c r="E8" s="13" t="s">
        <v>3958</v>
      </c>
      <c r="F8" s="23" t="s">
        <v>3959</v>
      </c>
      <c r="G8" s="23" t="s">
        <v>3960</v>
      </c>
      <c r="H8" s="15" t="s">
        <v>3961</v>
      </c>
      <c r="I8" s="16" t="s">
        <v>4337</v>
      </c>
      <c r="J8" s="16" t="s">
        <v>3962</v>
      </c>
      <c r="K8" s="14" t="s">
        <v>3963</v>
      </c>
      <c r="L8" s="20"/>
    </row>
    <row r="9" spans="1:12" s="21" customFormat="1" ht="42" customHeight="1">
      <c r="A9" s="10">
        <v>7</v>
      </c>
      <c r="B9" s="19">
        <v>980203</v>
      </c>
      <c r="C9" s="12" t="s">
        <v>4359</v>
      </c>
      <c r="D9" s="13" t="s">
        <v>3964</v>
      </c>
      <c r="E9" s="13" t="s">
        <v>3965</v>
      </c>
      <c r="F9" s="15" t="s">
        <v>3966</v>
      </c>
      <c r="G9" s="15" t="s">
        <v>3967</v>
      </c>
      <c r="H9" s="15" t="s">
        <v>3968</v>
      </c>
      <c r="I9" s="16" t="s">
        <v>3969</v>
      </c>
      <c r="J9" s="16" t="s">
        <v>3970</v>
      </c>
      <c r="K9" s="15" t="s">
        <v>4365</v>
      </c>
      <c r="L9" s="20"/>
    </row>
    <row r="10" spans="1:12" s="21" customFormat="1" ht="52.5" customHeight="1">
      <c r="A10" s="10">
        <v>8</v>
      </c>
      <c r="B10" s="19">
        <v>980204</v>
      </c>
      <c r="C10" s="12" t="s">
        <v>3971</v>
      </c>
      <c r="D10" s="13" t="s">
        <v>4366</v>
      </c>
      <c r="E10" s="13" t="s">
        <v>4367</v>
      </c>
      <c r="F10" s="15" t="s">
        <v>3972</v>
      </c>
      <c r="G10" s="15" t="s">
        <v>3973</v>
      </c>
      <c r="H10" s="15" t="s">
        <v>3972</v>
      </c>
      <c r="I10" s="16" t="s">
        <v>3974</v>
      </c>
      <c r="J10" s="16" t="s">
        <v>3943</v>
      </c>
      <c r="K10" s="15" t="s">
        <v>4370</v>
      </c>
      <c r="L10" s="20"/>
    </row>
    <row r="11" spans="1:12" s="21" customFormat="1" ht="52.5" customHeight="1">
      <c r="A11" s="10">
        <v>9</v>
      </c>
      <c r="B11" s="19">
        <v>980204</v>
      </c>
      <c r="C11" s="12" t="s">
        <v>3975</v>
      </c>
      <c r="D11" s="13" t="s">
        <v>3976</v>
      </c>
      <c r="E11" s="13" t="s">
        <v>4372</v>
      </c>
      <c r="F11" s="15" t="s">
        <v>4373</v>
      </c>
      <c r="G11" s="15" t="s">
        <v>4374</v>
      </c>
      <c r="H11" s="15" t="s">
        <v>4368</v>
      </c>
      <c r="I11" s="22" t="s">
        <v>3974</v>
      </c>
      <c r="J11" s="16" t="s">
        <v>3943</v>
      </c>
      <c r="K11" s="15" t="s">
        <v>4375</v>
      </c>
      <c r="L11" s="20"/>
    </row>
    <row r="12" spans="1:12" s="21" customFormat="1" ht="45.75" customHeight="1">
      <c r="A12" s="10">
        <v>10</v>
      </c>
      <c r="B12" s="19">
        <v>980205</v>
      </c>
      <c r="C12" s="12" t="s">
        <v>4376</v>
      </c>
      <c r="D12" s="13" t="s">
        <v>4377</v>
      </c>
      <c r="E12" s="13" t="s">
        <v>4378</v>
      </c>
      <c r="F12" s="15" t="s">
        <v>3977</v>
      </c>
      <c r="G12" s="15" t="s">
        <v>4379</v>
      </c>
      <c r="H12" s="15" t="s">
        <v>4380</v>
      </c>
      <c r="I12" s="22" t="s">
        <v>3942</v>
      </c>
      <c r="J12" s="16" t="s">
        <v>3978</v>
      </c>
      <c r="K12" s="15" t="s">
        <v>4381</v>
      </c>
      <c r="L12" s="20"/>
    </row>
    <row r="13" spans="1:12" s="25" customFormat="1" ht="41.25" customHeight="1">
      <c r="A13" s="10">
        <v>11</v>
      </c>
      <c r="B13" s="19">
        <v>980206</v>
      </c>
      <c r="C13" s="12" t="s">
        <v>3979</v>
      </c>
      <c r="D13" s="13" t="s">
        <v>3980</v>
      </c>
      <c r="E13" s="13" t="s">
        <v>3981</v>
      </c>
      <c r="F13" s="15" t="s">
        <v>3982</v>
      </c>
      <c r="G13" s="15" t="s">
        <v>3983</v>
      </c>
      <c r="H13" s="15" t="s">
        <v>3982</v>
      </c>
      <c r="I13" s="22" t="s">
        <v>4337</v>
      </c>
      <c r="J13" s="16" t="s">
        <v>3984</v>
      </c>
      <c r="K13" s="15" t="s">
        <v>3985</v>
      </c>
      <c r="L13" s="24"/>
    </row>
    <row r="14" spans="1:12" s="21" customFormat="1" ht="42" customHeight="1">
      <c r="A14" s="10">
        <v>12</v>
      </c>
      <c r="B14" s="19">
        <v>980206</v>
      </c>
      <c r="C14" s="12" t="s">
        <v>3986</v>
      </c>
      <c r="D14" s="13" t="s">
        <v>3987</v>
      </c>
      <c r="E14" s="13" t="s">
        <v>3988</v>
      </c>
      <c r="F14" s="15" t="s">
        <v>3989</v>
      </c>
      <c r="G14" s="15" t="s">
        <v>4389</v>
      </c>
      <c r="H14" s="15" t="s">
        <v>4390</v>
      </c>
      <c r="I14" s="22" t="s">
        <v>4337</v>
      </c>
      <c r="J14" s="16" t="s">
        <v>4391</v>
      </c>
      <c r="K14" s="15" t="s">
        <v>4392</v>
      </c>
      <c r="L14" s="20"/>
    </row>
    <row r="15" spans="1:12" s="21" customFormat="1" ht="62.25" customHeight="1">
      <c r="A15" s="10">
        <v>13</v>
      </c>
      <c r="B15" s="19">
        <v>980209</v>
      </c>
      <c r="C15" s="12" t="s">
        <v>4393</v>
      </c>
      <c r="D15" s="13" t="s">
        <v>3990</v>
      </c>
      <c r="E15" s="13" t="s">
        <v>4383</v>
      </c>
      <c r="F15" s="15" t="s">
        <v>4394</v>
      </c>
      <c r="G15" s="15" t="s">
        <v>4395</v>
      </c>
      <c r="H15" s="15" t="s">
        <v>3991</v>
      </c>
      <c r="I15" s="22" t="s">
        <v>4337</v>
      </c>
      <c r="J15" s="16" t="s">
        <v>4396</v>
      </c>
      <c r="K15" s="15" t="s">
        <v>3992</v>
      </c>
      <c r="L15" s="20"/>
    </row>
    <row r="16" spans="1:12" s="21" customFormat="1" ht="54" customHeight="1">
      <c r="A16" s="10">
        <v>14</v>
      </c>
      <c r="B16" s="19">
        <v>980209</v>
      </c>
      <c r="C16" s="12" t="s">
        <v>3993</v>
      </c>
      <c r="D16" s="13" t="s">
        <v>3994</v>
      </c>
      <c r="E16" s="13" t="s">
        <v>3995</v>
      </c>
      <c r="F16" s="15" t="s">
        <v>3996</v>
      </c>
      <c r="G16" s="15" t="s">
        <v>4399</v>
      </c>
      <c r="H16" s="15" t="s">
        <v>3662</v>
      </c>
      <c r="I16" s="22" t="s">
        <v>3942</v>
      </c>
      <c r="J16" s="16" t="s">
        <v>4391</v>
      </c>
      <c r="K16" s="15" t="s">
        <v>3663</v>
      </c>
      <c r="L16" s="20"/>
    </row>
    <row r="17" spans="1:12" s="21" customFormat="1" ht="52.5" customHeight="1">
      <c r="A17" s="10">
        <v>15</v>
      </c>
      <c r="B17" s="19">
        <v>980210</v>
      </c>
      <c r="C17" s="12" t="s">
        <v>3997</v>
      </c>
      <c r="D17" s="13" t="s">
        <v>3998</v>
      </c>
      <c r="E17" s="13"/>
      <c r="F17" s="15"/>
      <c r="G17" s="15" t="s">
        <v>3999</v>
      </c>
      <c r="H17" s="15" t="s">
        <v>3664</v>
      </c>
      <c r="I17" s="16" t="s">
        <v>4000</v>
      </c>
      <c r="J17" s="16" t="s">
        <v>4391</v>
      </c>
      <c r="K17" s="15" t="s">
        <v>4001</v>
      </c>
      <c r="L17" s="20"/>
    </row>
    <row r="18" spans="1:12" s="21" customFormat="1" ht="54.75" customHeight="1">
      <c r="A18" s="10">
        <v>16</v>
      </c>
      <c r="B18" s="19">
        <v>980210</v>
      </c>
      <c r="C18" s="12" t="s">
        <v>4002</v>
      </c>
      <c r="D18" s="13" t="s">
        <v>4003</v>
      </c>
      <c r="E18" s="13"/>
      <c r="F18" s="15"/>
      <c r="G18" s="15" t="s">
        <v>4004</v>
      </c>
      <c r="H18" s="15" t="s">
        <v>3666</v>
      </c>
      <c r="I18" s="16" t="s">
        <v>3969</v>
      </c>
      <c r="J18" s="16" t="s">
        <v>4391</v>
      </c>
      <c r="K18" s="15" t="s">
        <v>3667</v>
      </c>
      <c r="L18" s="20"/>
    </row>
    <row r="19" spans="1:12" s="21" customFormat="1" ht="45" customHeight="1">
      <c r="A19" s="10">
        <v>17</v>
      </c>
      <c r="B19" s="19">
        <v>980211</v>
      </c>
      <c r="C19" s="12" t="s">
        <v>3668</v>
      </c>
      <c r="D19" s="13" t="s">
        <v>4005</v>
      </c>
      <c r="E19" s="13" t="s">
        <v>4006</v>
      </c>
      <c r="F19" s="15" t="s">
        <v>4007</v>
      </c>
      <c r="G19" s="13" t="s">
        <v>3669</v>
      </c>
      <c r="H19" s="15" t="s">
        <v>4007</v>
      </c>
      <c r="I19" s="22" t="s">
        <v>4337</v>
      </c>
      <c r="J19" s="16" t="s">
        <v>3954</v>
      </c>
      <c r="K19" s="15" t="s">
        <v>4008</v>
      </c>
      <c r="L19" s="20"/>
    </row>
    <row r="20" spans="1:12" s="21" customFormat="1" ht="63" customHeight="1">
      <c r="A20" s="10">
        <v>18</v>
      </c>
      <c r="B20" s="19">
        <v>980211</v>
      </c>
      <c r="C20" s="12" t="s">
        <v>4009</v>
      </c>
      <c r="D20" s="13" t="s">
        <v>4010</v>
      </c>
      <c r="E20" s="13"/>
      <c r="F20" s="15"/>
      <c r="G20" s="15" t="s">
        <v>4011</v>
      </c>
      <c r="H20" s="15" t="s">
        <v>4012</v>
      </c>
      <c r="I20" s="22" t="s">
        <v>3942</v>
      </c>
      <c r="J20" s="16" t="s">
        <v>3673</v>
      </c>
      <c r="K20" s="15" t="s">
        <v>3674</v>
      </c>
      <c r="L20" s="20"/>
    </row>
    <row r="21" spans="1:12" s="21" customFormat="1" ht="48" customHeight="1">
      <c r="A21" s="10">
        <v>19</v>
      </c>
      <c r="B21" s="19">
        <v>980216</v>
      </c>
      <c r="C21" s="12" t="s">
        <v>4013</v>
      </c>
      <c r="D21" s="13" t="s">
        <v>4014</v>
      </c>
      <c r="E21" s="13" t="s">
        <v>4015</v>
      </c>
      <c r="F21" s="15" t="s">
        <v>3676</v>
      </c>
      <c r="G21" s="15" t="s">
        <v>3677</v>
      </c>
      <c r="H21" s="15" t="s">
        <v>4016</v>
      </c>
      <c r="I21" s="22" t="s">
        <v>3974</v>
      </c>
      <c r="J21" s="16" t="s">
        <v>3943</v>
      </c>
      <c r="K21" s="15" t="s">
        <v>4017</v>
      </c>
      <c r="L21" s="20"/>
    </row>
    <row r="22" spans="1:12" s="21" customFormat="1" ht="31.5">
      <c r="A22" s="10">
        <v>20</v>
      </c>
      <c r="B22" s="19">
        <v>980216</v>
      </c>
      <c r="C22" s="12" t="s">
        <v>4018</v>
      </c>
      <c r="D22" s="13" t="s">
        <v>4019</v>
      </c>
      <c r="E22" s="13" t="s">
        <v>4020</v>
      </c>
      <c r="F22" s="15" t="s">
        <v>4021</v>
      </c>
      <c r="G22" s="15" t="s">
        <v>3681</v>
      </c>
      <c r="H22" s="15" t="s">
        <v>3682</v>
      </c>
      <c r="I22" s="22" t="s">
        <v>4022</v>
      </c>
      <c r="J22" s="16" t="s">
        <v>3970</v>
      </c>
      <c r="K22" s="15" t="s">
        <v>4023</v>
      </c>
      <c r="L22" s="20"/>
    </row>
    <row r="23" spans="1:12" s="21" customFormat="1" ht="31.5">
      <c r="A23" s="10">
        <v>21</v>
      </c>
      <c r="B23" s="19">
        <v>980216</v>
      </c>
      <c r="C23" s="12" t="s">
        <v>3683</v>
      </c>
      <c r="D23" s="13" t="s">
        <v>3684</v>
      </c>
      <c r="E23" s="13" t="s">
        <v>4387</v>
      </c>
      <c r="F23" s="15" t="s">
        <v>3989</v>
      </c>
      <c r="G23" s="15" t="s">
        <v>4389</v>
      </c>
      <c r="H23" s="15" t="s">
        <v>4390</v>
      </c>
      <c r="I23" s="22" t="s">
        <v>4337</v>
      </c>
      <c r="J23" s="16" t="s">
        <v>4391</v>
      </c>
      <c r="K23" s="15" t="s">
        <v>3685</v>
      </c>
      <c r="L23" s="20"/>
    </row>
    <row r="24" spans="1:12" s="21" customFormat="1" ht="55.5" customHeight="1">
      <c r="A24" s="10">
        <v>22</v>
      </c>
      <c r="B24" s="19">
        <v>980217</v>
      </c>
      <c r="C24" s="12" t="s">
        <v>3686</v>
      </c>
      <c r="D24" s="13" t="s">
        <v>4024</v>
      </c>
      <c r="E24" s="13"/>
      <c r="F24" s="15"/>
      <c r="G24" s="15" t="s">
        <v>4025</v>
      </c>
      <c r="H24" s="15" t="s">
        <v>3688</v>
      </c>
      <c r="I24" s="22" t="s">
        <v>3689</v>
      </c>
      <c r="J24" s="16" t="s">
        <v>4026</v>
      </c>
      <c r="K24" s="15" t="s">
        <v>4027</v>
      </c>
      <c r="L24" s="20"/>
    </row>
    <row r="25" spans="1:12" s="21" customFormat="1" ht="58.5" customHeight="1">
      <c r="A25" s="10">
        <v>23</v>
      </c>
      <c r="B25" s="11">
        <v>980217</v>
      </c>
      <c r="C25" s="11" t="s">
        <v>4028</v>
      </c>
      <c r="D25" s="23" t="s">
        <v>4029</v>
      </c>
      <c r="E25" s="23" t="s">
        <v>4030</v>
      </c>
      <c r="F25" s="23" t="s">
        <v>4031</v>
      </c>
      <c r="G25" s="23" t="s">
        <v>4032</v>
      </c>
      <c r="H25" s="23" t="s">
        <v>4033</v>
      </c>
      <c r="I25" s="11" t="s">
        <v>3689</v>
      </c>
      <c r="J25" s="11" t="s">
        <v>3693</v>
      </c>
      <c r="K25" s="23" t="s">
        <v>4034</v>
      </c>
      <c r="L25" s="20"/>
    </row>
    <row r="26" spans="1:12" s="21" customFormat="1" ht="60" customHeight="1">
      <c r="A26" s="10">
        <v>24</v>
      </c>
      <c r="B26" s="19">
        <v>980220</v>
      </c>
      <c r="C26" s="12" t="s">
        <v>4035</v>
      </c>
      <c r="D26" s="13" t="s">
        <v>4036</v>
      </c>
      <c r="E26" s="13" t="s">
        <v>4397</v>
      </c>
      <c r="F26" s="15" t="s">
        <v>4398</v>
      </c>
      <c r="G26" s="15" t="s">
        <v>4399</v>
      </c>
      <c r="H26" s="15" t="s">
        <v>3662</v>
      </c>
      <c r="I26" s="22" t="s">
        <v>3942</v>
      </c>
      <c r="J26" s="16" t="s">
        <v>4391</v>
      </c>
      <c r="K26" s="15" t="s">
        <v>3751</v>
      </c>
      <c r="L26" s="20"/>
    </row>
    <row r="27" spans="1:12" s="21" customFormat="1" ht="40.5" customHeight="1">
      <c r="A27" s="10">
        <v>25</v>
      </c>
      <c r="B27" s="19">
        <v>980220</v>
      </c>
      <c r="C27" s="12" t="s">
        <v>2904</v>
      </c>
      <c r="D27" s="15" t="s">
        <v>2905</v>
      </c>
      <c r="E27" s="13" t="s">
        <v>3753</v>
      </c>
      <c r="F27" s="15"/>
      <c r="G27" s="15" t="s">
        <v>3754</v>
      </c>
      <c r="H27" s="15" t="s">
        <v>2906</v>
      </c>
      <c r="I27" s="22" t="s">
        <v>2907</v>
      </c>
      <c r="J27" s="16" t="s">
        <v>2908</v>
      </c>
      <c r="K27" s="15" t="s">
        <v>2909</v>
      </c>
      <c r="L27" s="20"/>
    </row>
    <row r="28" spans="1:12" s="21" customFormat="1" ht="42.75" customHeight="1">
      <c r="A28" s="10">
        <v>26</v>
      </c>
      <c r="B28" s="19">
        <v>980220</v>
      </c>
      <c r="C28" s="12" t="s">
        <v>2910</v>
      </c>
      <c r="D28" s="13" t="s">
        <v>2911</v>
      </c>
      <c r="E28" s="15" t="s">
        <v>2912</v>
      </c>
      <c r="F28" s="15" t="s">
        <v>2913</v>
      </c>
      <c r="G28" s="15" t="s">
        <v>4395</v>
      </c>
      <c r="H28" s="15" t="s">
        <v>4394</v>
      </c>
      <c r="I28" s="22" t="s">
        <v>4337</v>
      </c>
      <c r="J28" s="16" t="s">
        <v>4391</v>
      </c>
      <c r="K28" s="15" t="s">
        <v>2914</v>
      </c>
      <c r="L28" s="20"/>
    </row>
    <row r="29" spans="1:12" s="25" customFormat="1" ht="54.75" customHeight="1">
      <c r="A29" s="10">
        <v>27</v>
      </c>
      <c r="B29" s="19">
        <v>980220</v>
      </c>
      <c r="C29" s="12" t="s">
        <v>3756</v>
      </c>
      <c r="D29" s="13" t="s">
        <v>2915</v>
      </c>
      <c r="E29" s="13" t="s">
        <v>3757</v>
      </c>
      <c r="F29" s="15"/>
      <c r="G29" s="15" t="s">
        <v>2916</v>
      </c>
      <c r="H29" s="15" t="s">
        <v>3759</v>
      </c>
      <c r="I29" s="22" t="s">
        <v>3938</v>
      </c>
      <c r="J29" s="16" t="s">
        <v>4391</v>
      </c>
      <c r="K29" s="15" t="s">
        <v>3760</v>
      </c>
      <c r="L29" s="24"/>
    </row>
    <row r="30" spans="1:12" s="21" customFormat="1" ht="39" customHeight="1">
      <c r="A30" s="10">
        <v>28</v>
      </c>
      <c r="B30" s="19">
        <v>980223</v>
      </c>
      <c r="C30" s="12" t="s">
        <v>2917</v>
      </c>
      <c r="D30" s="13" t="s">
        <v>2918</v>
      </c>
      <c r="E30" s="13" t="s">
        <v>2919</v>
      </c>
      <c r="F30" s="15" t="s">
        <v>2920</v>
      </c>
      <c r="G30" s="15" t="s">
        <v>2921</v>
      </c>
      <c r="H30" s="15" t="s">
        <v>3762</v>
      </c>
      <c r="I30" s="22" t="s">
        <v>2922</v>
      </c>
      <c r="J30" s="16" t="s">
        <v>4391</v>
      </c>
      <c r="K30" s="15" t="s">
        <v>3763</v>
      </c>
      <c r="L30" s="20"/>
    </row>
    <row r="31" spans="1:12" s="21" customFormat="1" ht="37.5" customHeight="1">
      <c r="A31" s="10">
        <v>29</v>
      </c>
      <c r="B31" s="19">
        <v>980223</v>
      </c>
      <c r="C31" s="12" t="s">
        <v>2923</v>
      </c>
      <c r="D31" s="13" t="s">
        <v>2924</v>
      </c>
      <c r="E31" s="13" t="s">
        <v>2925</v>
      </c>
      <c r="F31" s="15"/>
      <c r="G31" s="15" t="s">
        <v>4395</v>
      </c>
      <c r="H31" s="15" t="s">
        <v>4394</v>
      </c>
      <c r="I31" s="16" t="s">
        <v>2926</v>
      </c>
      <c r="J31" s="16" t="s">
        <v>2927</v>
      </c>
      <c r="K31" s="15" t="s">
        <v>3766</v>
      </c>
      <c r="L31" s="20"/>
    </row>
    <row r="32" spans="1:12" s="21" customFormat="1" ht="51.75" customHeight="1">
      <c r="A32" s="10">
        <v>30</v>
      </c>
      <c r="B32" s="19">
        <v>980223</v>
      </c>
      <c r="C32" s="12" t="s">
        <v>2928</v>
      </c>
      <c r="D32" s="13" t="s">
        <v>3767</v>
      </c>
      <c r="E32" s="13" t="s">
        <v>2929</v>
      </c>
      <c r="F32" s="15"/>
      <c r="G32" s="15" t="s">
        <v>2930</v>
      </c>
      <c r="H32" s="15" t="s">
        <v>3768</v>
      </c>
      <c r="I32" s="16" t="s">
        <v>4337</v>
      </c>
      <c r="J32" s="16" t="s">
        <v>3673</v>
      </c>
      <c r="K32" s="15" t="s">
        <v>3769</v>
      </c>
      <c r="L32" s="20"/>
    </row>
    <row r="33" spans="1:12" s="21" customFormat="1" ht="54" customHeight="1">
      <c r="A33" s="10">
        <v>31</v>
      </c>
      <c r="B33" s="19">
        <v>980223</v>
      </c>
      <c r="C33" s="12" t="s">
        <v>2931</v>
      </c>
      <c r="D33" s="13" t="s">
        <v>2932</v>
      </c>
      <c r="E33" s="13" t="s">
        <v>3770</v>
      </c>
      <c r="F33" s="15" t="s">
        <v>3771</v>
      </c>
      <c r="G33" s="15" t="s">
        <v>3772</v>
      </c>
      <c r="H33" s="15" t="s">
        <v>2933</v>
      </c>
      <c r="I33" s="16" t="s">
        <v>4337</v>
      </c>
      <c r="J33" s="16" t="s">
        <v>2934</v>
      </c>
      <c r="K33" s="15" t="s">
        <v>3773</v>
      </c>
      <c r="L33" s="20"/>
    </row>
    <row r="34" spans="1:12" s="21" customFormat="1" ht="43.5" customHeight="1">
      <c r="A34" s="10">
        <v>32</v>
      </c>
      <c r="B34" s="19">
        <v>980224</v>
      </c>
      <c r="C34" s="12" t="s">
        <v>2935</v>
      </c>
      <c r="D34" s="13" t="s">
        <v>2936</v>
      </c>
      <c r="E34" s="13" t="s">
        <v>2937</v>
      </c>
      <c r="F34" s="15" t="s">
        <v>2938</v>
      </c>
      <c r="G34" s="15" t="s">
        <v>3775</v>
      </c>
      <c r="H34" s="15" t="s">
        <v>3776</v>
      </c>
      <c r="I34" s="22" t="s">
        <v>4337</v>
      </c>
      <c r="J34" s="16" t="s">
        <v>2939</v>
      </c>
      <c r="K34" s="15" t="s">
        <v>3777</v>
      </c>
      <c r="L34" s="20"/>
    </row>
    <row r="35" spans="1:12" s="21" customFormat="1" ht="43.5" customHeight="1">
      <c r="A35" s="10">
        <v>33</v>
      </c>
      <c r="B35" s="19">
        <v>980224</v>
      </c>
      <c r="C35" s="12" t="s">
        <v>2940</v>
      </c>
      <c r="D35" s="13" t="s">
        <v>3778</v>
      </c>
      <c r="E35" s="13" t="s">
        <v>3779</v>
      </c>
      <c r="F35" s="15" t="s">
        <v>2941</v>
      </c>
      <c r="G35" s="15" t="s">
        <v>3780</v>
      </c>
      <c r="H35" s="15" t="s">
        <v>2942</v>
      </c>
      <c r="I35" s="22" t="s">
        <v>3969</v>
      </c>
      <c r="J35" s="16" t="s">
        <v>3781</v>
      </c>
      <c r="K35" s="15" t="s">
        <v>2943</v>
      </c>
      <c r="L35" s="20"/>
    </row>
    <row r="36" spans="1:12" s="21" customFormat="1" ht="39" customHeight="1">
      <c r="A36" s="10">
        <v>34</v>
      </c>
      <c r="B36" s="19">
        <v>980225</v>
      </c>
      <c r="C36" s="12" t="s">
        <v>3782</v>
      </c>
      <c r="D36" s="13" t="s">
        <v>2944</v>
      </c>
      <c r="E36" s="13"/>
      <c r="F36" s="15"/>
      <c r="G36" s="23" t="s">
        <v>2945</v>
      </c>
      <c r="H36" s="23" t="s">
        <v>3692</v>
      </c>
      <c r="I36" s="22" t="s">
        <v>4000</v>
      </c>
      <c r="J36" s="16" t="s">
        <v>2946</v>
      </c>
      <c r="K36" s="15" t="s">
        <v>2947</v>
      </c>
      <c r="L36" s="20"/>
    </row>
    <row r="37" spans="1:12" s="21" customFormat="1" ht="36.75" customHeight="1">
      <c r="A37" s="10">
        <v>35</v>
      </c>
      <c r="B37" s="19">
        <v>980225</v>
      </c>
      <c r="C37" s="12" t="s">
        <v>2948</v>
      </c>
      <c r="D37" s="13" t="s">
        <v>2949</v>
      </c>
      <c r="E37" s="13" t="s">
        <v>3785</v>
      </c>
      <c r="F37" s="15"/>
      <c r="G37" s="15" t="s">
        <v>3786</v>
      </c>
      <c r="H37" s="15" t="s">
        <v>2950</v>
      </c>
      <c r="I37" s="22" t="s">
        <v>3942</v>
      </c>
      <c r="J37" s="16" t="s">
        <v>4391</v>
      </c>
      <c r="K37" s="15" t="s">
        <v>3788</v>
      </c>
      <c r="L37" s="20"/>
    </row>
    <row r="38" spans="1:12" s="21" customFormat="1" ht="41.25" customHeight="1">
      <c r="A38" s="10">
        <v>36</v>
      </c>
      <c r="B38" s="19">
        <v>980224</v>
      </c>
      <c r="C38" s="12" t="s">
        <v>2951</v>
      </c>
      <c r="D38" s="13" t="s">
        <v>2952</v>
      </c>
      <c r="E38" s="13" t="s">
        <v>3790</v>
      </c>
      <c r="F38" s="15"/>
      <c r="G38" s="15" t="s">
        <v>3791</v>
      </c>
      <c r="H38" s="15" t="s">
        <v>3792</v>
      </c>
      <c r="I38" s="22" t="s">
        <v>2953</v>
      </c>
      <c r="J38" s="16" t="s">
        <v>3793</v>
      </c>
      <c r="K38" s="15" t="s">
        <v>3794</v>
      </c>
      <c r="L38" s="20"/>
    </row>
    <row r="39" spans="1:12" s="21" customFormat="1" ht="53.25" customHeight="1">
      <c r="A39" s="10">
        <v>37</v>
      </c>
      <c r="B39" s="19">
        <v>980227</v>
      </c>
      <c r="C39" s="12" t="s">
        <v>3795</v>
      </c>
      <c r="D39" s="13" t="s">
        <v>2954</v>
      </c>
      <c r="E39" s="13" t="s">
        <v>2955</v>
      </c>
      <c r="F39" s="15" t="s">
        <v>3796</v>
      </c>
      <c r="G39" s="15" t="s">
        <v>2956</v>
      </c>
      <c r="H39" s="15" t="s">
        <v>2957</v>
      </c>
      <c r="I39" s="16" t="s">
        <v>4337</v>
      </c>
      <c r="J39" s="16" t="s">
        <v>2958</v>
      </c>
      <c r="K39" s="15" t="s">
        <v>3797</v>
      </c>
      <c r="L39" s="20"/>
    </row>
    <row r="40" spans="1:12" s="21" customFormat="1" ht="57.75" customHeight="1">
      <c r="A40" s="10">
        <v>38</v>
      </c>
      <c r="B40" s="19">
        <v>980227</v>
      </c>
      <c r="C40" s="12" t="s">
        <v>2959</v>
      </c>
      <c r="D40" s="13" t="s">
        <v>2960</v>
      </c>
      <c r="E40" s="15" t="s">
        <v>2961</v>
      </c>
      <c r="F40" s="15" t="s">
        <v>2962</v>
      </c>
      <c r="G40" s="15" t="s">
        <v>2963</v>
      </c>
      <c r="H40" s="15" t="s">
        <v>2962</v>
      </c>
      <c r="I40" s="16" t="s">
        <v>3969</v>
      </c>
      <c r="J40" s="16" t="s">
        <v>4391</v>
      </c>
      <c r="K40" s="15" t="s">
        <v>2964</v>
      </c>
      <c r="L40" s="20"/>
    </row>
    <row r="41" spans="1:12" s="21" customFormat="1" ht="42.75" customHeight="1">
      <c r="A41" s="10">
        <v>39</v>
      </c>
      <c r="B41" s="19">
        <v>980227</v>
      </c>
      <c r="C41" s="12" t="s">
        <v>2965</v>
      </c>
      <c r="D41" s="13" t="s">
        <v>2966</v>
      </c>
      <c r="E41" s="13"/>
      <c r="F41" s="15"/>
      <c r="G41" s="15" t="s">
        <v>4395</v>
      </c>
      <c r="H41" s="15" t="s">
        <v>4394</v>
      </c>
      <c r="I41" s="16" t="s">
        <v>2967</v>
      </c>
      <c r="J41" s="16" t="s">
        <v>4391</v>
      </c>
      <c r="K41" s="15" t="s">
        <v>2968</v>
      </c>
      <c r="L41" s="20"/>
    </row>
    <row r="42" spans="1:12" s="21" customFormat="1" ht="41.25" customHeight="1">
      <c r="A42" s="10">
        <v>40</v>
      </c>
      <c r="B42" s="19">
        <v>980227</v>
      </c>
      <c r="C42" s="12" t="s">
        <v>2969</v>
      </c>
      <c r="D42" s="13" t="s">
        <v>3752</v>
      </c>
      <c r="E42" s="13" t="s">
        <v>3799</v>
      </c>
      <c r="F42" s="15"/>
      <c r="G42" s="15" t="s">
        <v>2970</v>
      </c>
      <c r="H42" s="15" t="s">
        <v>2971</v>
      </c>
      <c r="I42" s="16" t="s">
        <v>3938</v>
      </c>
      <c r="J42" s="16" t="s">
        <v>4391</v>
      </c>
      <c r="K42" s="15" t="s">
        <v>2972</v>
      </c>
      <c r="L42" s="20"/>
    </row>
    <row r="43" spans="1:12" s="21" customFormat="1" ht="49.5" customHeight="1">
      <c r="A43" s="10">
        <v>41</v>
      </c>
      <c r="B43" s="19">
        <v>980202</v>
      </c>
      <c r="C43" s="12" t="s">
        <v>3800</v>
      </c>
      <c r="D43" s="13" t="s">
        <v>2973</v>
      </c>
      <c r="E43" s="23" t="s">
        <v>2974</v>
      </c>
      <c r="F43" s="15"/>
      <c r="G43" s="15" t="s">
        <v>3802</v>
      </c>
      <c r="H43" s="15" t="s">
        <v>2975</v>
      </c>
      <c r="I43" s="16" t="s">
        <v>3938</v>
      </c>
      <c r="J43" s="16" t="s">
        <v>3693</v>
      </c>
      <c r="K43" s="15" t="s">
        <v>3804</v>
      </c>
      <c r="L43" s="20"/>
    </row>
    <row r="44" spans="1:12" s="21" customFormat="1" ht="55.5" customHeight="1">
      <c r="A44" s="10">
        <v>42</v>
      </c>
      <c r="B44" s="19">
        <v>980202</v>
      </c>
      <c r="C44" s="12" t="s">
        <v>2976</v>
      </c>
      <c r="D44" s="13" t="s">
        <v>3805</v>
      </c>
      <c r="E44" s="13"/>
      <c r="F44" s="15"/>
      <c r="G44" s="15" t="s">
        <v>2977</v>
      </c>
      <c r="H44" s="15" t="s">
        <v>3996</v>
      </c>
      <c r="I44" s="16" t="s">
        <v>3942</v>
      </c>
      <c r="J44" s="16" t="s">
        <v>4391</v>
      </c>
      <c r="K44" s="15" t="s">
        <v>3807</v>
      </c>
      <c r="L44" s="20"/>
    </row>
    <row r="45" spans="1:12" s="21" customFormat="1" ht="42.75" customHeight="1">
      <c r="A45" s="10">
        <v>43</v>
      </c>
      <c r="B45" s="19">
        <v>980202</v>
      </c>
      <c r="C45" s="12" t="s">
        <v>2978</v>
      </c>
      <c r="D45" s="13" t="s">
        <v>2979</v>
      </c>
      <c r="E45" s="13" t="s">
        <v>2980</v>
      </c>
      <c r="F45" s="15" t="s">
        <v>2981</v>
      </c>
      <c r="G45" s="23" t="s">
        <v>2982</v>
      </c>
      <c r="H45" s="15" t="s">
        <v>3808</v>
      </c>
      <c r="I45" s="11" t="s">
        <v>3942</v>
      </c>
      <c r="J45" s="16" t="s">
        <v>3978</v>
      </c>
      <c r="K45" s="15" t="s">
        <v>2983</v>
      </c>
      <c r="L45" s="20"/>
    </row>
    <row r="46" spans="1:12" s="21" customFormat="1" ht="41.25" customHeight="1">
      <c r="A46" s="10">
        <v>44</v>
      </c>
      <c r="B46" s="19">
        <v>980202</v>
      </c>
      <c r="C46" s="12" t="s">
        <v>2984</v>
      </c>
      <c r="D46" s="13" t="s">
        <v>2985</v>
      </c>
      <c r="E46" s="13" t="s">
        <v>2986</v>
      </c>
      <c r="F46" s="15" t="s">
        <v>2987</v>
      </c>
      <c r="G46" s="15" t="s">
        <v>3811</v>
      </c>
      <c r="H46" s="15" t="s">
        <v>3812</v>
      </c>
      <c r="I46" s="16" t="s">
        <v>4337</v>
      </c>
      <c r="J46" s="16" t="s">
        <v>3693</v>
      </c>
      <c r="K46" s="15" t="s">
        <v>3813</v>
      </c>
      <c r="L46" s="20"/>
    </row>
    <row r="47" spans="1:12" s="21" customFormat="1" ht="42.75" customHeight="1">
      <c r="A47" s="10">
        <v>45</v>
      </c>
      <c r="B47" s="19">
        <v>980216</v>
      </c>
      <c r="C47" s="12" t="s">
        <v>3814</v>
      </c>
      <c r="D47" s="13" t="s">
        <v>2988</v>
      </c>
      <c r="E47" s="13"/>
      <c r="F47" s="15"/>
      <c r="G47" s="15" t="s">
        <v>2989</v>
      </c>
      <c r="H47" s="15" t="s">
        <v>2990</v>
      </c>
      <c r="I47" s="22" t="s">
        <v>2991</v>
      </c>
      <c r="J47" s="16" t="s">
        <v>3818</v>
      </c>
      <c r="K47" s="15" t="s">
        <v>3819</v>
      </c>
      <c r="L47" s="20"/>
    </row>
    <row r="48" spans="1:12" s="21" customFormat="1" ht="53.25" customHeight="1">
      <c r="A48" s="10">
        <v>46</v>
      </c>
      <c r="B48" s="19">
        <v>980218</v>
      </c>
      <c r="C48" s="12" t="s">
        <v>2992</v>
      </c>
      <c r="D48" s="13" t="s">
        <v>2993</v>
      </c>
      <c r="E48" s="13"/>
      <c r="F48" s="15"/>
      <c r="G48" s="15" t="s">
        <v>2994</v>
      </c>
      <c r="H48" s="15" t="s">
        <v>614</v>
      </c>
      <c r="I48" s="22" t="s">
        <v>4337</v>
      </c>
      <c r="J48" s="16" t="s">
        <v>3820</v>
      </c>
      <c r="K48" s="15" t="s">
        <v>3821</v>
      </c>
      <c r="L48" s="26"/>
    </row>
    <row r="49" spans="1:12" s="21" customFormat="1" ht="53.25" customHeight="1">
      <c r="A49" s="10">
        <v>47</v>
      </c>
      <c r="B49" s="19">
        <v>980223</v>
      </c>
      <c r="C49" s="12" t="s">
        <v>615</v>
      </c>
      <c r="D49" s="13" t="s">
        <v>616</v>
      </c>
      <c r="E49" s="13" t="s">
        <v>617</v>
      </c>
      <c r="F49" s="15"/>
      <c r="G49" s="15" t="s">
        <v>4340</v>
      </c>
      <c r="H49" s="15" t="s">
        <v>618</v>
      </c>
      <c r="I49" s="22" t="s">
        <v>3938</v>
      </c>
      <c r="J49" s="16" t="s">
        <v>4391</v>
      </c>
      <c r="K49" s="15" t="s">
        <v>619</v>
      </c>
      <c r="L49" s="20"/>
    </row>
    <row r="50" spans="1:12" s="21" customFormat="1" ht="42.75" customHeight="1">
      <c r="A50" s="10">
        <v>48</v>
      </c>
      <c r="B50" s="19">
        <v>980218</v>
      </c>
      <c r="C50" s="12" t="s">
        <v>620</v>
      </c>
      <c r="D50" s="13" t="s">
        <v>621</v>
      </c>
      <c r="E50" s="13" t="s">
        <v>3790</v>
      </c>
      <c r="F50" s="15"/>
      <c r="G50" s="15" t="s">
        <v>3823</v>
      </c>
      <c r="H50" s="15" t="s">
        <v>3824</v>
      </c>
      <c r="I50" s="22" t="s">
        <v>3969</v>
      </c>
      <c r="J50" s="16" t="s">
        <v>3825</v>
      </c>
      <c r="K50" s="15" t="s">
        <v>622</v>
      </c>
      <c r="L50" s="20"/>
    </row>
    <row r="51" spans="1:12" s="21" customFormat="1" ht="54.75" customHeight="1">
      <c r="A51" s="10">
        <v>49</v>
      </c>
      <c r="B51" s="19">
        <v>980226</v>
      </c>
      <c r="C51" s="12" t="s">
        <v>623</v>
      </c>
      <c r="D51" s="13" t="s">
        <v>624</v>
      </c>
      <c r="E51" s="23" t="s">
        <v>3691</v>
      </c>
      <c r="F51" s="15" t="s">
        <v>3826</v>
      </c>
      <c r="G51" s="15" t="s">
        <v>3772</v>
      </c>
      <c r="H51" s="15" t="s">
        <v>3768</v>
      </c>
      <c r="I51" s="22" t="s">
        <v>4337</v>
      </c>
      <c r="J51" s="16" t="s">
        <v>625</v>
      </c>
      <c r="K51" s="15" t="s">
        <v>626</v>
      </c>
      <c r="L51" s="20"/>
    </row>
    <row r="52" spans="1:12" s="21" customFormat="1" ht="45" customHeight="1">
      <c r="A52" s="10">
        <v>50</v>
      </c>
      <c r="B52" s="19">
        <v>980226</v>
      </c>
      <c r="C52" s="12" t="s">
        <v>627</v>
      </c>
      <c r="D52" s="13" t="s">
        <v>1598</v>
      </c>
      <c r="E52" s="13" t="s">
        <v>1599</v>
      </c>
      <c r="F52" s="15"/>
      <c r="G52" s="15" t="s">
        <v>1600</v>
      </c>
      <c r="H52" s="15" t="s">
        <v>3828</v>
      </c>
      <c r="I52" s="22" t="s">
        <v>1601</v>
      </c>
      <c r="J52" s="16" t="s">
        <v>3829</v>
      </c>
      <c r="K52" s="15" t="s">
        <v>3830</v>
      </c>
      <c r="L52" s="20"/>
    </row>
    <row r="53" spans="1:12" s="21" customFormat="1" ht="54" customHeight="1">
      <c r="A53" s="10">
        <v>51</v>
      </c>
      <c r="B53" s="19">
        <v>980202</v>
      </c>
      <c r="C53" s="12" t="s">
        <v>3831</v>
      </c>
      <c r="D53" s="13" t="s">
        <v>1602</v>
      </c>
      <c r="E53" s="13" t="s">
        <v>1603</v>
      </c>
      <c r="F53" s="15"/>
      <c r="G53" s="15" t="s">
        <v>3832</v>
      </c>
      <c r="H53" s="15" t="s">
        <v>1604</v>
      </c>
      <c r="I53" s="22" t="s">
        <v>3942</v>
      </c>
      <c r="J53" s="16" t="s">
        <v>3978</v>
      </c>
      <c r="K53" s="15" t="s">
        <v>1605</v>
      </c>
      <c r="L53" s="20"/>
    </row>
    <row r="54" spans="1:12" s="21" customFormat="1" ht="57.75" customHeight="1">
      <c r="A54" s="10">
        <v>52</v>
      </c>
      <c r="B54" s="19">
        <v>980202</v>
      </c>
      <c r="C54" s="12" t="s">
        <v>1606</v>
      </c>
      <c r="D54" s="13" t="s">
        <v>1607</v>
      </c>
      <c r="E54" s="13"/>
      <c r="F54" s="15"/>
      <c r="G54" s="15" t="s">
        <v>4011</v>
      </c>
      <c r="H54" s="15" t="s">
        <v>3672</v>
      </c>
      <c r="I54" s="22" t="s">
        <v>3689</v>
      </c>
      <c r="J54" s="16" t="s">
        <v>1608</v>
      </c>
      <c r="K54" s="15" t="s">
        <v>1609</v>
      </c>
      <c r="L54" s="20"/>
    </row>
    <row r="55" spans="1:12" s="21" customFormat="1" ht="57" customHeight="1">
      <c r="A55" s="10">
        <v>53</v>
      </c>
      <c r="B55" s="19">
        <v>980202</v>
      </c>
      <c r="C55" s="12" t="s">
        <v>1610</v>
      </c>
      <c r="D55" s="13" t="s">
        <v>1611</v>
      </c>
      <c r="E55" s="13" t="s">
        <v>1612</v>
      </c>
      <c r="F55" s="15" t="s">
        <v>1613</v>
      </c>
      <c r="G55" s="15" t="s">
        <v>3835</v>
      </c>
      <c r="H55" s="15" t="s">
        <v>3836</v>
      </c>
      <c r="I55" s="22" t="s">
        <v>3689</v>
      </c>
      <c r="J55" s="16" t="s">
        <v>4391</v>
      </c>
      <c r="K55" s="15" t="s">
        <v>3837</v>
      </c>
      <c r="L55" s="20"/>
    </row>
    <row r="56" spans="1:12" s="21" customFormat="1" ht="59.25" customHeight="1">
      <c r="A56" s="10">
        <v>54</v>
      </c>
      <c r="B56" s="19">
        <v>980202</v>
      </c>
      <c r="C56" s="12" t="s">
        <v>1614</v>
      </c>
      <c r="D56" s="13" t="s">
        <v>1615</v>
      </c>
      <c r="E56" s="13" t="s">
        <v>1616</v>
      </c>
      <c r="F56" s="15"/>
      <c r="G56" s="23" t="s">
        <v>1617</v>
      </c>
      <c r="H56" s="15" t="s">
        <v>3808</v>
      </c>
      <c r="I56" s="22" t="s">
        <v>3689</v>
      </c>
      <c r="J56" s="16" t="s">
        <v>1618</v>
      </c>
      <c r="K56" s="15" t="s">
        <v>1619</v>
      </c>
      <c r="L56" s="20"/>
    </row>
    <row r="57" spans="1:12" s="21" customFormat="1" ht="51" customHeight="1">
      <c r="A57" s="10">
        <v>55</v>
      </c>
      <c r="B57" s="19">
        <v>980203</v>
      </c>
      <c r="C57" s="12" t="s">
        <v>1620</v>
      </c>
      <c r="D57" s="13" t="s">
        <v>1621</v>
      </c>
      <c r="E57" s="13" t="s">
        <v>1622</v>
      </c>
      <c r="F57" s="15" t="s">
        <v>1623</v>
      </c>
      <c r="G57" s="23"/>
      <c r="H57" s="15"/>
      <c r="I57" s="22" t="s">
        <v>3689</v>
      </c>
      <c r="J57" s="16" t="s">
        <v>4315</v>
      </c>
      <c r="K57" s="15" t="s">
        <v>3839</v>
      </c>
      <c r="L57" s="20"/>
    </row>
    <row r="58" spans="1:12" s="21" customFormat="1" ht="57.75" customHeight="1">
      <c r="A58" s="10">
        <v>56</v>
      </c>
      <c r="B58" s="19">
        <v>980203</v>
      </c>
      <c r="C58" s="12" t="s">
        <v>3840</v>
      </c>
      <c r="D58" s="13" t="s">
        <v>1624</v>
      </c>
      <c r="E58" s="13" t="s">
        <v>1625</v>
      </c>
      <c r="F58" s="15" t="s">
        <v>1626</v>
      </c>
      <c r="G58" s="23"/>
      <c r="H58" s="15"/>
      <c r="I58" s="22" t="s">
        <v>3689</v>
      </c>
      <c r="J58" s="16" t="s">
        <v>1627</v>
      </c>
      <c r="K58" s="15" t="s">
        <v>1628</v>
      </c>
      <c r="L58" s="20"/>
    </row>
    <row r="59" spans="1:12" s="21" customFormat="1" ht="42.75" customHeight="1">
      <c r="A59" s="10">
        <v>57</v>
      </c>
      <c r="B59" s="19">
        <v>980205</v>
      </c>
      <c r="C59" s="12" t="s">
        <v>1629</v>
      </c>
      <c r="D59" s="13" t="s">
        <v>1630</v>
      </c>
      <c r="E59" s="13" t="s">
        <v>1631</v>
      </c>
      <c r="F59" s="15" t="s">
        <v>4373</v>
      </c>
      <c r="G59" s="23"/>
      <c r="H59" s="15"/>
      <c r="I59" s="22" t="s">
        <v>3689</v>
      </c>
      <c r="J59" s="16" t="s">
        <v>1632</v>
      </c>
      <c r="K59" s="15" t="s">
        <v>1633</v>
      </c>
      <c r="L59" s="20"/>
    </row>
    <row r="60" spans="1:12" s="21" customFormat="1" ht="64.5" customHeight="1">
      <c r="A60" s="10">
        <v>58</v>
      </c>
      <c r="B60" s="19">
        <v>980205</v>
      </c>
      <c r="C60" s="12" t="s">
        <v>3842</v>
      </c>
      <c r="D60" s="13" t="s">
        <v>1634</v>
      </c>
      <c r="E60" s="15" t="s">
        <v>4399</v>
      </c>
      <c r="F60" s="15" t="s">
        <v>3662</v>
      </c>
      <c r="G60" s="23"/>
      <c r="H60" s="15"/>
      <c r="I60" s="22" t="s">
        <v>3689</v>
      </c>
      <c r="J60" s="16" t="s">
        <v>3843</v>
      </c>
      <c r="K60" s="15" t="s">
        <v>1635</v>
      </c>
      <c r="L60" s="20"/>
    </row>
    <row r="61" spans="1:12" s="21" customFormat="1" ht="42.75" customHeight="1">
      <c r="A61" s="10">
        <v>59</v>
      </c>
      <c r="B61" s="19">
        <v>980206</v>
      </c>
      <c r="C61" s="12" t="s">
        <v>1636</v>
      </c>
      <c r="D61" s="13" t="s">
        <v>1637</v>
      </c>
      <c r="E61" s="13" t="s">
        <v>1638</v>
      </c>
      <c r="F61" s="15"/>
      <c r="G61" s="15" t="s">
        <v>1639</v>
      </c>
      <c r="H61" s="15" t="s">
        <v>1640</v>
      </c>
      <c r="I61" s="22" t="s">
        <v>1641</v>
      </c>
      <c r="J61" s="16" t="s">
        <v>1642</v>
      </c>
      <c r="K61" s="15" t="s">
        <v>1643</v>
      </c>
      <c r="L61" s="20"/>
    </row>
    <row r="62" spans="1:12" s="21" customFormat="1" ht="45" customHeight="1">
      <c r="A62" s="10">
        <v>60</v>
      </c>
      <c r="B62" s="19">
        <v>980206</v>
      </c>
      <c r="C62" s="12" t="s">
        <v>1644</v>
      </c>
      <c r="D62" s="13" t="s">
        <v>1645</v>
      </c>
      <c r="E62" s="13"/>
      <c r="F62" s="15"/>
      <c r="G62" s="15" t="s">
        <v>1646</v>
      </c>
      <c r="H62" s="15" t="s">
        <v>1647</v>
      </c>
      <c r="I62" s="22" t="s">
        <v>3689</v>
      </c>
      <c r="J62" s="16" t="s">
        <v>1608</v>
      </c>
      <c r="K62" s="15" t="s">
        <v>1648</v>
      </c>
      <c r="L62" s="20"/>
    </row>
    <row r="63" spans="1:12" s="21" customFormat="1" ht="60" customHeight="1">
      <c r="A63" s="10">
        <v>61</v>
      </c>
      <c r="B63" s="19">
        <v>980210</v>
      </c>
      <c r="C63" s="12" t="s">
        <v>1649</v>
      </c>
      <c r="D63" s="13" t="s">
        <v>1650</v>
      </c>
      <c r="E63" s="13" t="s">
        <v>3753</v>
      </c>
      <c r="F63" s="15"/>
      <c r="G63" s="23" t="s">
        <v>1651</v>
      </c>
      <c r="H63" s="15" t="s">
        <v>1652</v>
      </c>
      <c r="I63" s="22" t="s">
        <v>3689</v>
      </c>
      <c r="J63" s="16" t="s">
        <v>1653</v>
      </c>
      <c r="K63" s="15" t="s">
        <v>1654</v>
      </c>
      <c r="L63" s="20"/>
    </row>
    <row r="64" spans="1:12" s="21" customFormat="1" ht="48" customHeight="1">
      <c r="A64" s="10">
        <v>62</v>
      </c>
      <c r="B64" s="19">
        <v>980210</v>
      </c>
      <c r="C64" s="12" t="s">
        <v>1655</v>
      </c>
      <c r="D64" s="13" t="s">
        <v>1656</v>
      </c>
      <c r="E64" s="13" t="s">
        <v>3799</v>
      </c>
      <c r="F64" s="15"/>
      <c r="G64" s="15" t="s">
        <v>3786</v>
      </c>
      <c r="H64" s="15" t="s">
        <v>1657</v>
      </c>
      <c r="I64" s="22" t="s">
        <v>3689</v>
      </c>
      <c r="J64" s="16" t="s">
        <v>4342</v>
      </c>
      <c r="K64" s="15" t="s">
        <v>3848</v>
      </c>
      <c r="L64" s="20"/>
    </row>
    <row r="65" spans="1:12" s="21" customFormat="1" ht="42.75" customHeight="1">
      <c r="A65" s="10">
        <v>63</v>
      </c>
      <c r="B65" s="19">
        <v>980209</v>
      </c>
      <c r="C65" s="12" t="s">
        <v>1658</v>
      </c>
      <c r="D65" s="13" t="s">
        <v>1659</v>
      </c>
      <c r="E65" s="13" t="s">
        <v>3849</v>
      </c>
      <c r="F65" s="15"/>
      <c r="G65" s="23" t="s">
        <v>1660</v>
      </c>
      <c r="H65" s="15" t="s">
        <v>3851</v>
      </c>
      <c r="I65" s="22" t="s">
        <v>3689</v>
      </c>
      <c r="J65" s="16" t="s">
        <v>1661</v>
      </c>
      <c r="K65" s="15" t="s">
        <v>1662</v>
      </c>
      <c r="L65" s="20"/>
    </row>
    <row r="66" spans="1:12" s="21" customFormat="1" ht="54.75" customHeight="1">
      <c r="A66" s="10">
        <v>64</v>
      </c>
      <c r="B66" s="19">
        <v>980209</v>
      </c>
      <c r="C66" s="12" t="s">
        <v>3852</v>
      </c>
      <c r="D66" s="13" t="s">
        <v>1663</v>
      </c>
      <c r="E66" s="13" t="s">
        <v>3853</v>
      </c>
      <c r="F66" s="15" t="s">
        <v>1664</v>
      </c>
      <c r="G66" s="13" t="s">
        <v>1665</v>
      </c>
      <c r="H66" s="15" t="s">
        <v>1664</v>
      </c>
      <c r="I66" s="22" t="s">
        <v>3689</v>
      </c>
      <c r="J66" s="16" t="s">
        <v>1666</v>
      </c>
      <c r="K66" s="13" t="s">
        <v>3854</v>
      </c>
      <c r="L66" s="20"/>
    </row>
    <row r="67" spans="1:12" s="21" customFormat="1" ht="41.25" customHeight="1">
      <c r="A67" s="10">
        <v>65</v>
      </c>
      <c r="B67" s="19">
        <v>980211</v>
      </c>
      <c r="C67" s="12" t="s">
        <v>1667</v>
      </c>
      <c r="D67" s="13" t="s">
        <v>1668</v>
      </c>
      <c r="E67" s="13"/>
      <c r="F67" s="15"/>
      <c r="G67" s="15" t="s">
        <v>1669</v>
      </c>
      <c r="H67" s="15" t="s">
        <v>1670</v>
      </c>
      <c r="I67" s="22" t="s">
        <v>3689</v>
      </c>
      <c r="J67" s="16" t="s">
        <v>3693</v>
      </c>
      <c r="K67" s="15" t="s">
        <v>1671</v>
      </c>
      <c r="L67" s="20"/>
    </row>
    <row r="68" spans="1:12" s="21" customFormat="1" ht="45" customHeight="1">
      <c r="A68" s="10">
        <v>66</v>
      </c>
      <c r="B68" s="19">
        <v>980211</v>
      </c>
      <c r="C68" s="12" t="s">
        <v>3856</v>
      </c>
      <c r="D68" s="13" t="s">
        <v>1672</v>
      </c>
      <c r="E68" s="13"/>
      <c r="F68" s="15"/>
      <c r="G68" s="15" t="s">
        <v>3671</v>
      </c>
      <c r="H68" s="15" t="s">
        <v>3672</v>
      </c>
      <c r="I68" s="22" t="s">
        <v>3689</v>
      </c>
      <c r="J68" s="16" t="s">
        <v>1608</v>
      </c>
      <c r="K68" s="15" t="s">
        <v>1671</v>
      </c>
      <c r="L68" s="20"/>
    </row>
    <row r="69" spans="1:12" s="21" customFormat="1" ht="45" customHeight="1">
      <c r="A69" s="10">
        <v>67</v>
      </c>
      <c r="B69" s="19">
        <v>980212</v>
      </c>
      <c r="C69" s="12" t="s">
        <v>3857</v>
      </c>
      <c r="D69" s="13" t="s">
        <v>3858</v>
      </c>
      <c r="E69" s="13" t="s">
        <v>1673</v>
      </c>
      <c r="F69" s="15" t="s">
        <v>3859</v>
      </c>
      <c r="G69" s="15"/>
      <c r="H69" s="15"/>
      <c r="I69" s="22" t="s">
        <v>3689</v>
      </c>
      <c r="J69" s="16" t="s">
        <v>3860</v>
      </c>
      <c r="K69" s="15" t="s">
        <v>3861</v>
      </c>
      <c r="L69" s="20"/>
    </row>
    <row r="70" spans="1:12" s="21" customFormat="1" ht="45" customHeight="1">
      <c r="A70" s="10">
        <v>68</v>
      </c>
      <c r="B70" s="19">
        <v>980212</v>
      </c>
      <c r="C70" s="12" t="s">
        <v>1674</v>
      </c>
      <c r="D70" s="13" t="s">
        <v>1675</v>
      </c>
      <c r="E70" s="13"/>
      <c r="F70" s="15"/>
      <c r="G70" s="15" t="s">
        <v>4395</v>
      </c>
      <c r="H70" s="15" t="s">
        <v>3982</v>
      </c>
      <c r="I70" s="22" t="s">
        <v>3689</v>
      </c>
      <c r="J70" s="16" t="s">
        <v>4315</v>
      </c>
      <c r="K70" s="15" t="s">
        <v>3863</v>
      </c>
      <c r="L70" s="20"/>
    </row>
    <row r="71" spans="1:12" s="21" customFormat="1" ht="67.5" customHeight="1">
      <c r="A71" s="10">
        <v>69</v>
      </c>
      <c r="B71" s="19">
        <v>980216</v>
      </c>
      <c r="C71" s="12" t="s">
        <v>1676</v>
      </c>
      <c r="D71" s="13" t="s">
        <v>1677</v>
      </c>
      <c r="E71" s="13" t="s">
        <v>3864</v>
      </c>
      <c r="F71" s="15" t="s">
        <v>3865</v>
      </c>
      <c r="G71" s="13" t="s">
        <v>3864</v>
      </c>
      <c r="H71" s="15" t="s">
        <v>3865</v>
      </c>
      <c r="I71" s="22" t="s">
        <v>3689</v>
      </c>
      <c r="J71" s="16" t="s">
        <v>1678</v>
      </c>
      <c r="K71" s="15" t="s">
        <v>1679</v>
      </c>
      <c r="L71" s="20"/>
    </row>
    <row r="72" spans="1:12" s="21" customFormat="1" ht="67.5" customHeight="1">
      <c r="A72" s="10">
        <v>70</v>
      </c>
      <c r="B72" s="19">
        <v>980216</v>
      </c>
      <c r="C72" s="12" t="s">
        <v>1680</v>
      </c>
      <c r="D72" s="13" t="s">
        <v>1681</v>
      </c>
      <c r="E72" s="13" t="s">
        <v>1682</v>
      </c>
      <c r="F72" s="15" t="s">
        <v>1683</v>
      </c>
      <c r="G72" s="13" t="s">
        <v>1684</v>
      </c>
      <c r="H72" s="15" t="s">
        <v>1683</v>
      </c>
      <c r="I72" s="22" t="s">
        <v>3689</v>
      </c>
      <c r="J72" s="16" t="s">
        <v>3978</v>
      </c>
      <c r="K72" s="15" t="s">
        <v>1679</v>
      </c>
      <c r="L72" s="20"/>
    </row>
    <row r="73" spans="1:12" s="21" customFormat="1" ht="41.25" customHeight="1">
      <c r="A73" s="10">
        <v>71</v>
      </c>
      <c r="B73" s="19">
        <v>980217</v>
      </c>
      <c r="C73" s="12" t="s">
        <v>1685</v>
      </c>
      <c r="D73" s="13" t="s">
        <v>1686</v>
      </c>
      <c r="E73" s="13" t="s">
        <v>3799</v>
      </c>
      <c r="F73" s="15"/>
      <c r="G73" s="15" t="s">
        <v>3786</v>
      </c>
      <c r="H73" s="15" t="s">
        <v>1687</v>
      </c>
      <c r="I73" s="22" t="s">
        <v>3689</v>
      </c>
      <c r="J73" s="16" t="s">
        <v>4342</v>
      </c>
      <c r="K73" s="15" t="s">
        <v>1688</v>
      </c>
      <c r="L73" s="20"/>
    </row>
    <row r="74" spans="1:12" s="21" customFormat="1" ht="52.5" customHeight="1">
      <c r="A74" s="10">
        <v>72</v>
      </c>
      <c r="B74" s="19">
        <v>980217</v>
      </c>
      <c r="C74" s="12" t="s">
        <v>1689</v>
      </c>
      <c r="D74" s="13" t="s">
        <v>1690</v>
      </c>
      <c r="E74" s="13" t="s">
        <v>1691</v>
      </c>
      <c r="F74" s="15"/>
      <c r="G74" s="15" t="s">
        <v>1692</v>
      </c>
      <c r="H74" s="15" t="s">
        <v>3871</v>
      </c>
      <c r="I74" s="22" t="s">
        <v>3689</v>
      </c>
      <c r="J74" s="16" t="s">
        <v>3872</v>
      </c>
      <c r="K74" s="15" t="s">
        <v>3868</v>
      </c>
      <c r="L74" s="20"/>
    </row>
    <row r="75" spans="1:12" s="21" customFormat="1" ht="54.75" customHeight="1">
      <c r="A75" s="10">
        <v>73</v>
      </c>
      <c r="B75" s="19">
        <v>980219</v>
      </c>
      <c r="C75" s="12" t="s">
        <v>1693</v>
      </c>
      <c r="D75" s="13" t="s">
        <v>1675</v>
      </c>
      <c r="E75" s="13"/>
      <c r="F75" s="15"/>
      <c r="G75" s="15" t="s">
        <v>1694</v>
      </c>
      <c r="H75" s="15" t="s">
        <v>3874</v>
      </c>
      <c r="I75" s="22" t="s">
        <v>3689</v>
      </c>
      <c r="J75" s="16" t="s">
        <v>4317</v>
      </c>
      <c r="K75" s="15" t="s">
        <v>1695</v>
      </c>
      <c r="L75" s="20"/>
    </row>
    <row r="76" spans="1:12" s="21" customFormat="1" ht="51" customHeight="1">
      <c r="A76" s="10">
        <v>74</v>
      </c>
      <c r="B76" s="19">
        <v>980218</v>
      </c>
      <c r="C76" s="12" t="s">
        <v>1696</v>
      </c>
      <c r="D76" s="13" t="s">
        <v>1697</v>
      </c>
      <c r="E76" s="15" t="s">
        <v>1669</v>
      </c>
      <c r="F76" s="15" t="s">
        <v>1670</v>
      </c>
      <c r="G76" s="15" t="s">
        <v>1669</v>
      </c>
      <c r="H76" s="15" t="s">
        <v>1670</v>
      </c>
      <c r="I76" s="22" t="s">
        <v>3689</v>
      </c>
      <c r="J76" s="16" t="s">
        <v>625</v>
      </c>
      <c r="K76" s="15" t="s">
        <v>3875</v>
      </c>
      <c r="L76" s="20"/>
    </row>
    <row r="77" spans="1:12" s="21" customFormat="1" ht="58.5" customHeight="1">
      <c r="A77" s="10">
        <v>75</v>
      </c>
      <c r="B77" s="19">
        <v>980218</v>
      </c>
      <c r="C77" s="12" t="s">
        <v>1698</v>
      </c>
      <c r="D77" s="13" t="s">
        <v>1699</v>
      </c>
      <c r="E77" s="13" t="s">
        <v>3753</v>
      </c>
      <c r="F77" s="15"/>
      <c r="G77" s="15" t="s">
        <v>3786</v>
      </c>
      <c r="H77" s="15" t="s">
        <v>1687</v>
      </c>
      <c r="I77" s="22" t="s">
        <v>3689</v>
      </c>
      <c r="J77" s="16" t="s">
        <v>4386</v>
      </c>
      <c r="K77" s="15" t="s">
        <v>3876</v>
      </c>
      <c r="L77" s="20"/>
    </row>
    <row r="78" spans="1:12" s="21" customFormat="1" ht="50.25" customHeight="1">
      <c r="A78" s="10">
        <v>76</v>
      </c>
      <c r="B78" s="11">
        <v>980220</v>
      </c>
      <c r="C78" s="12" t="s">
        <v>1700</v>
      </c>
      <c r="D78" s="13" t="s">
        <v>1701</v>
      </c>
      <c r="E78" s="13" t="s">
        <v>1702</v>
      </c>
      <c r="F78" s="15"/>
      <c r="G78" s="15" t="s">
        <v>3786</v>
      </c>
      <c r="H78" s="15" t="s">
        <v>3787</v>
      </c>
      <c r="I78" s="22" t="s">
        <v>3689</v>
      </c>
      <c r="J78" s="16" t="s">
        <v>4342</v>
      </c>
      <c r="K78" s="15" t="s">
        <v>3877</v>
      </c>
      <c r="L78" s="20"/>
    </row>
    <row r="79" spans="1:12" s="21" customFormat="1" ht="54" customHeight="1">
      <c r="A79" s="10">
        <v>77</v>
      </c>
      <c r="B79" s="19">
        <v>980220</v>
      </c>
      <c r="C79" s="12" t="s">
        <v>1703</v>
      </c>
      <c r="D79" s="13" t="s">
        <v>1704</v>
      </c>
      <c r="E79" s="13" t="s">
        <v>3879</v>
      </c>
      <c r="F79" s="15"/>
      <c r="G79" s="15" t="s">
        <v>1705</v>
      </c>
      <c r="H79" s="15" t="s">
        <v>1706</v>
      </c>
      <c r="I79" s="22" t="s">
        <v>3689</v>
      </c>
      <c r="J79" s="16" t="s">
        <v>1707</v>
      </c>
      <c r="K79" s="15" t="s">
        <v>3880</v>
      </c>
      <c r="L79" s="20"/>
    </row>
    <row r="80" spans="1:12" s="21" customFormat="1" ht="65.25" customHeight="1">
      <c r="A80" s="10">
        <v>78</v>
      </c>
      <c r="B80" s="19">
        <v>980223</v>
      </c>
      <c r="C80" s="12" t="s">
        <v>1708</v>
      </c>
      <c r="D80" s="13" t="s">
        <v>1709</v>
      </c>
      <c r="E80" s="13" t="s">
        <v>3881</v>
      </c>
      <c r="F80" s="15" t="s">
        <v>3882</v>
      </c>
      <c r="G80" s="15" t="s">
        <v>4395</v>
      </c>
      <c r="H80" s="15" t="s">
        <v>4384</v>
      </c>
      <c r="I80" s="22" t="s">
        <v>3689</v>
      </c>
      <c r="J80" s="16" t="s">
        <v>4315</v>
      </c>
      <c r="K80" s="15" t="s">
        <v>1710</v>
      </c>
      <c r="L80" s="20"/>
    </row>
    <row r="81" spans="1:12" s="21" customFormat="1" ht="51" customHeight="1">
      <c r="A81" s="10">
        <v>79</v>
      </c>
      <c r="B81" s="19">
        <v>980223</v>
      </c>
      <c r="C81" s="12" t="s">
        <v>1711</v>
      </c>
      <c r="D81" s="13" t="s">
        <v>1712</v>
      </c>
      <c r="E81" s="13" t="s">
        <v>3883</v>
      </c>
      <c r="F81" s="15"/>
      <c r="G81" s="15" t="s">
        <v>1713</v>
      </c>
      <c r="H81" s="15" t="s">
        <v>1714</v>
      </c>
      <c r="I81" s="22" t="s">
        <v>3884</v>
      </c>
      <c r="J81" s="16" t="s">
        <v>3885</v>
      </c>
      <c r="K81" s="15" t="s">
        <v>3886</v>
      </c>
      <c r="L81" s="20"/>
    </row>
    <row r="82" spans="1:12" s="21" customFormat="1" ht="51" customHeight="1">
      <c r="A82" s="10">
        <v>80</v>
      </c>
      <c r="B82" s="19">
        <v>980224</v>
      </c>
      <c r="C82" s="12" t="s">
        <v>1715</v>
      </c>
      <c r="D82" s="13" t="s">
        <v>3887</v>
      </c>
      <c r="E82" s="13"/>
      <c r="F82" s="15"/>
      <c r="G82" s="15" t="s">
        <v>1716</v>
      </c>
      <c r="H82" s="15" t="s">
        <v>1717</v>
      </c>
      <c r="I82" s="22" t="s">
        <v>3689</v>
      </c>
      <c r="J82" s="16" t="s">
        <v>1718</v>
      </c>
      <c r="K82" s="15" t="s">
        <v>1719</v>
      </c>
      <c r="L82" s="20"/>
    </row>
    <row r="83" spans="1:12" s="21" customFormat="1" ht="65.25" customHeight="1">
      <c r="A83" s="10">
        <v>81</v>
      </c>
      <c r="B83" s="19">
        <v>980224</v>
      </c>
      <c r="C83" s="12" t="s">
        <v>1720</v>
      </c>
      <c r="D83" s="13" t="s">
        <v>1721</v>
      </c>
      <c r="E83" s="13" t="s">
        <v>1722</v>
      </c>
      <c r="F83" s="15" t="s">
        <v>1723</v>
      </c>
      <c r="G83" s="13" t="s">
        <v>3889</v>
      </c>
      <c r="H83" s="15" t="s">
        <v>3890</v>
      </c>
      <c r="I83" s="22" t="s">
        <v>3689</v>
      </c>
      <c r="J83" s="16" t="s">
        <v>1724</v>
      </c>
      <c r="K83" s="15" t="s">
        <v>3833</v>
      </c>
      <c r="L83" s="20"/>
    </row>
    <row r="84" spans="1:12" s="21" customFormat="1" ht="69.75" customHeight="1">
      <c r="A84" s="10">
        <v>82</v>
      </c>
      <c r="B84" s="19">
        <v>980225</v>
      </c>
      <c r="C84" s="12" t="s">
        <v>1725</v>
      </c>
      <c r="D84" s="13" t="s">
        <v>1726</v>
      </c>
      <c r="E84" s="13" t="s">
        <v>3891</v>
      </c>
      <c r="F84" s="15"/>
      <c r="G84" s="15" t="s">
        <v>4395</v>
      </c>
      <c r="H84" s="15" t="s">
        <v>1727</v>
      </c>
      <c r="I84" s="22" t="s">
        <v>3689</v>
      </c>
      <c r="J84" s="16" t="s">
        <v>1728</v>
      </c>
      <c r="K84" s="15" t="s">
        <v>1729</v>
      </c>
      <c r="L84" s="20"/>
    </row>
    <row r="85" spans="1:12" s="21" customFormat="1" ht="71.25" customHeight="1">
      <c r="A85" s="10">
        <v>83</v>
      </c>
      <c r="B85" s="19">
        <v>980225</v>
      </c>
      <c r="C85" s="12" t="s">
        <v>1730</v>
      </c>
      <c r="D85" s="13" t="s">
        <v>1731</v>
      </c>
      <c r="E85" s="13" t="s">
        <v>1732</v>
      </c>
      <c r="F85" s="15" t="s">
        <v>1733</v>
      </c>
      <c r="G85" s="13" t="s">
        <v>3892</v>
      </c>
      <c r="H85" s="15"/>
      <c r="I85" s="22" t="s">
        <v>3689</v>
      </c>
      <c r="J85" s="16" t="s">
        <v>4391</v>
      </c>
      <c r="K85" s="15" t="s">
        <v>1734</v>
      </c>
      <c r="L85" s="20"/>
    </row>
    <row r="86" spans="1:12" s="21" customFormat="1" ht="64.5" customHeight="1">
      <c r="A86" s="10">
        <v>84</v>
      </c>
      <c r="B86" s="19">
        <v>980226</v>
      </c>
      <c r="C86" s="12" t="s">
        <v>1735</v>
      </c>
      <c r="D86" s="13" t="s">
        <v>1736</v>
      </c>
      <c r="E86" s="13" t="s">
        <v>1737</v>
      </c>
      <c r="F86" s="15" t="s">
        <v>3893</v>
      </c>
      <c r="G86" s="23"/>
      <c r="H86" s="15"/>
      <c r="I86" s="22" t="s">
        <v>3689</v>
      </c>
      <c r="J86" s="16" t="s">
        <v>1738</v>
      </c>
      <c r="K86" s="15" t="s">
        <v>3894</v>
      </c>
      <c r="L86" s="20"/>
    </row>
    <row r="87" spans="1:12" s="21" customFormat="1" ht="57" customHeight="1">
      <c r="A87" s="10">
        <v>85</v>
      </c>
      <c r="B87" s="19">
        <v>980227</v>
      </c>
      <c r="C87" s="12" t="s">
        <v>1739</v>
      </c>
      <c r="D87" s="13" t="s">
        <v>1740</v>
      </c>
      <c r="E87" s="13" t="s">
        <v>1741</v>
      </c>
      <c r="F87" s="15" t="s">
        <v>3895</v>
      </c>
      <c r="G87" s="15" t="s">
        <v>1742</v>
      </c>
      <c r="H87" s="15" t="s">
        <v>1743</v>
      </c>
      <c r="I87" s="22" t="s">
        <v>3942</v>
      </c>
      <c r="J87" s="16" t="s">
        <v>1744</v>
      </c>
      <c r="K87" s="15" t="s">
        <v>1745</v>
      </c>
      <c r="L87" s="20"/>
    </row>
    <row r="88" spans="1:12" s="21" customFormat="1" ht="64.5" customHeight="1">
      <c r="A88" s="10">
        <v>86</v>
      </c>
      <c r="B88" s="19">
        <v>980227</v>
      </c>
      <c r="C88" s="12" t="s">
        <v>1746</v>
      </c>
      <c r="D88" s="13" t="s">
        <v>1747</v>
      </c>
      <c r="E88" s="13" t="s">
        <v>1748</v>
      </c>
      <c r="F88" s="15" t="s">
        <v>1749</v>
      </c>
      <c r="G88" s="15" t="s">
        <v>3900</v>
      </c>
      <c r="H88" s="15" t="s">
        <v>1749</v>
      </c>
      <c r="I88" s="22" t="s">
        <v>3689</v>
      </c>
      <c r="J88" s="16" t="s">
        <v>1728</v>
      </c>
      <c r="K88" s="15" t="s">
        <v>3901</v>
      </c>
      <c r="L88" s="20"/>
    </row>
    <row r="89" spans="1:12" s="21" customFormat="1" ht="58.5" customHeight="1">
      <c r="A89" s="10">
        <v>87</v>
      </c>
      <c r="B89" s="19">
        <v>980202</v>
      </c>
      <c r="C89" s="12" t="s">
        <v>1750</v>
      </c>
      <c r="D89" s="13" t="s">
        <v>1751</v>
      </c>
      <c r="E89" s="13" t="s">
        <v>1752</v>
      </c>
      <c r="F89" s="15" t="s">
        <v>3902</v>
      </c>
      <c r="G89" s="15" t="s">
        <v>1753</v>
      </c>
      <c r="H89" s="15" t="s">
        <v>3902</v>
      </c>
      <c r="I89" s="22" t="s">
        <v>3689</v>
      </c>
      <c r="J89" s="16" t="s">
        <v>1754</v>
      </c>
      <c r="K89" s="15" t="s">
        <v>1755</v>
      </c>
      <c r="L89" s="20"/>
    </row>
    <row r="90" spans="1:12" s="21" customFormat="1" ht="59.25" customHeight="1">
      <c r="A90" s="10">
        <v>88</v>
      </c>
      <c r="B90" s="19">
        <v>980203</v>
      </c>
      <c r="C90" s="12" t="s">
        <v>3903</v>
      </c>
      <c r="D90" s="13" t="s">
        <v>1663</v>
      </c>
      <c r="E90" s="13" t="s">
        <v>1756</v>
      </c>
      <c r="F90" s="15" t="s">
        <v>1757</v>
      </c>
      <c r="G90" s="15"/>
      <c r="H90" s="15"/>
      <c r="I90" s="22" t="s">
        <v>3689</v>
      </c>
      <c r="J90" s="16" t="s">
        <v>4317</v>
      </c>
      <c r="K90" s="15" t="s">
        <v>3904</v>
      </c>
      <c r="L90" s="20"/>
    </row>
    <row r="91" spans="1:12" s="21" customFormat="1" ht="57" customHeight="1">
      <c r="A91" s="10">
        <v>89</v>
      </c>
      <c r="B91" s="19">
        <v>980202</v>
      </c>
      <c r="C91" s="12" t="s">
        <v>3905</v>
      </c>
      <c r="D91" s="13" t="s">
        <v>1758</v>
      </c>
      <c r="E91" s="13" t="s">
        <v>3891</v>
      </c>
      <c r="F91" s="15"/>
      <c r="G91" s="15" t="s">
        <v>4395</v>
      </c>
      <c r="H91" s="15" t="s">
        <v>1759</v>
      </c>
      <c r="I91" s="22" t="s">
        <v>3689</v>
      </c>
      <c r="J91" s="16" t="s">
        <v>1728</v>
      </c>
      <c r="K91" s="15" t="s">
        <v>1760</v>
      </c>
      <c r="L91" s="20"/>
    </row>
    <row r="92" spans="1:12" s="21" customFormat="1" ht="51" customHeight="1">
      <c r="A92" s="10">
        <v>90</v>
      </c>
      <c r="B92" s="19">
        <v>980203</v>
      </c>
      <c r="C92" s="12" t="s">
        <v>1761</v>
      </c>
      <c r="D92" s="13" t="s">
        <v>1762</v>
      </c>
      <c r="E92" s="13" t="s">
        <v>3753</v>
      </c>
      <c r="F92" s="15"/>
      <c r="G92" s="15" t="s">
        <v>1763</v>
      </c>
      <c r="H92" s="15" t="s">
        <v>1764</v>
      </c>
      <c r="I92" s="22" t="s">
        <v>3689</v>
      </c>
      <c r="J92" s="16" t="s">
        <v>1765</v>
      </c>
      <c r="K92" s="15" t="s">
        <v>1766</v>
      </c>
      <c r="L92" s="20"/>
    </row>
    <row r="93" spans="1:12" s="21" customFormat="1" ht="60" customHeight="1">
      <c r="A93" s="10">
        <v>91</v>
      </c>
      <c r="B93" s="19">
        <v>980202</v>
      </c>
      <c r="C93" s="12" t="s">
        <v>3907</v>
      </c>
      <c r="D93" s="13" t="s">
        <v>1767</v>
      </c>
      <c r="E93" s="13" t="s">
        <v>3753</v>
      </c>
      <c r="F93" s="15"/>
      <c r="G93" s="15" t="s">
        <v>1768</v>
      </c>
      <c r="H93" s="15" t="s">
        <v>1769</v>
      </c>
      <c r="I93" s="22" t="s">
        <v>3689</v>
      </c>
      <c r="J93" s="16" t="s">
        <v>1770</v>
      </c>
      <c r="K93" s="15" t="s">
        <v>1771</v>
      </c>
      <c r="L93" s="20"/>
    </row>
    <row r="94" spans="1:12" s="21" customFormat="1" ht="62.25" customHeight="1">
      <c r="A94" s="10">
        <v>92</v>
      </c>
      <c r="B94" s="19">
        <v>980205</v>
      </c>
      <c r="C94" s="12" t="s">
        <v>3908</v>
      </c>
      <c r="D94" s="13" t="s">
        <v>1772</v>
      </c>
      <c r="E94" s="13" t="s">
        <v>3909</v>
      </c>
      <c r="F94" s="15" t="s">
        <v>3910</v>
      </c>
      <c r="G94" s="15" t="s">
        <v>4395</v>
      </c>
      <c r="H94" s="15" t="s">
        <v>4384</v>
      </c>
      <c r="I94" s="22" t="s">
        <v>3689</v>
      </c>
      <c r="J94" s="16" t="s">
        <v>4315</v>
      </c>
      <c r="K94" s="15" t="s">
        <v>1773</v>
      </c>
      <c r="L94" s="20"/>
    </row>
    <row r="95" spans="1:12" s="21" customFormat="1" ht="46.5" customHeight="1">
      <c r="A95" s="10">
        <v>93</v>
      </c>
      <c r="B95" s="19">
        <v>980206</v>
      </c>
      <c r="C95" s="12" t="s">
        <v>3911</v>
      </c>
      <c r="D95" s="13" t="s">
        <v>1774</v>
      </c>
      <c r="E95" s="13" t="s">
        <v>1775</v>
      </c>
      <c r="F95" s="15"/>
      <c r="G95" s="15" t="s">
        <v>1776</v>
      </c>
      <c r="H95" s="15" t="s">
        <v>1640</v>
      </c>
      <c r="I95" s="22" t="s">
        <v>4337</v>
      </c>
      <c r="J95" s="16" t="s">
        <v>1777</v>
      </c>
      <c r="K95" s="15" t="s">
        <v>1778</v>
      </c>
      <c r="L95" s="20"/>
    </row>
    <row r="96" spans="1:12" s="21" customFormat="1" ht="50.25" customHeight="1">
      <c r="A96" s="10">
        <v>94</v>
      </c>
      <c r="B96" s="19">
        <v>980216</v>
      </c>
      <c r="C96" s="12" t="s">
        <v>3913</v>
      </c>
      <c r="D96" s="13" t="s">
        <v>1779</v>
      </c>
      <c r="E96" s="13" t="s">
        <v>3915</v>
      </c>
      <c r="F96" s="15" t="s">
        <v>1780</v>
      </c>
      <c r="G96" s="13" t="s">
        <v>1781</v>
      </c>
      <c r="H96" s="15"/>
      <c r="I96" s="22" t="s">
        <v>1782</v>
      </c>
      <c r="J96" s="16" t="s">
        <v>4391</v>
      </c>
      <c r="K96" s="13" t="s">
        <v>1783</v>
      </c>
      <c r="L96" s="20"/>
    </row>
    <row r="97" spans="1:12" s="21" customFormat="1" ht="53.25" customHeight="1">
      <c r="A97" s="10">
        <v>95</v>
      </c>
      <c r="B97" s="19">
        <v>980217</v>
      </c>
      <c r="C97" s="12" t="s">
        <v>1784</v>
      </c>
      <c r="D97" s="13" t="s">
        <v>1785</v>
      </c>
      <c r="E97" s="13" t="s">
        <v>4361</v>
      </c>
      <c r="F97" s="15"/>
      <c r="G97" s="15" t="s">
        <v>1786</v>
      </c>
      <c r="H97" s="15" t="s">
        <v>1787</v>
      </c>
      <c r="I97" s="22" t="s">
        <v>3689</v>
      </c>
      <c r="J97" s="16" t="s">
        <v>1666</v>
      </c>
      <c r="K97" s="15" t="s">
        <v>1788</v>
      </c>
      <c r="L97" s="20"/>
    </row>
    <row r="98" spans="1:12" s="21" customFormat="1" ht="54" customHeight="1" thickBot="1">
      <c r="A98" s="27">
        <v>96</v>
      </c>
      <c r="B98" s="28">
        <v>980223</v>
      </c>
      <c r="C98" s="29" t="s">
        <v>1789</v>
      </c>
      <c r="D98" s="30" t="s">
        <v>1790</v>
      </c>
      <c r="E98" s="30"/>
      <c r="F98" s="31"/>
      <c r="G98" s="31" t="s">
        <v>3917</v>
      </c>
      <c r="H98" s="31" t="s">
        <v>1791</v>
      </c>
      <c r="I98" s="32" t="s">
        <v>3689</v>
      </c>
      <c r="J98" s="33" t="s">
        <v>1792</v>
      </c>
      <c r="K98" s="31" t="s">
        <v>1793</v>
      </c>
      <c r="L98" s="34"/>
    </row>
    <row r="99" spans="1:12" ht="54.75" customHeight="1" thickBot="1">
      <c r="A99" s="518" t="s">
        <v>1794</v>
      </c>
      <c r="B99" s="519"/>
      <c r="C99" s="519"/>
      <c r="D99" s="519"/>
      <c r="E99" s="519"/>
      <c r="F99" s="519"/>
      <c r="G99" s="519"/>
      <c r="H99" s="519"/>
      <c r="I99" s="519"/>
      <c r="J99" s="519"/>
      <c r="K99" s="519"/>
      <c r="L99" s="520"/>
    </row>
    <row r="100" spans="1:11" ht="19.5">
      <c r="A100" s="35"/>
      <c r="B100" s="35"/>
      <c r="C100" s="35"/>
      <c r="D100" s="517"/>
      <c r="E100" s="517"/>
      <c r="F100" s="517"/>
      <c r="G100" s="517"/>
      <c r="H100" s="517"/>
      <c r="I100" s="517"/>
      <c r="J100" s="517"/>
      <c r="K100" s="36"/>
    </row>
    <row r="101" spans="1:3" ht="21">
      <c r="A101" s="35"/>
      <c r="B101" s="35"/>
      <c r="C101" s="35"/>
    </row>
    <row r="102" spans="1:4" ht="21">
      <c r="A102" s="35"/>
      <c r="B102" s="35"/>
      <c r="C102" s="35"/>
      <c r="D102" s="37" t="s">
        <v>1795</v>
      </c>
    </row>
    <row r="103" spans="1:3" ht="21">
      <c r="A103" s="35"/>
      <c r="B103" s="35"/>
      <c r="C103" s="35"/>
    </row>
    <row r="104" spans="1:3" ht="21">
      <c r="A104" s="40"/>
      <c r="B104" s="40"/>
      <c r="C104" s="40"/>
    </row>
  </sheetData>
  <mergeCells count="3">
    <mergeCell ref="D100:J100"/>
    <mergeCell ref="A99:L99"/>
    <mergeCell ref="A1:L1"/>
  </mergeCells>
  <printOptions/>
  <pageMargins left="0.7874015748031497" right="0.1968503937007874" top="0.4724409448818898" bottom="0.6692913385826772" header="0.5118110236220472" footer="0.5118110236220472"/>
  <pageSetup horizontalDpi="300" verticalDpi="3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4"/>
  </sheetPr>
  <dimension ref="A1:L49"/>
  <sheetViews>
    <sheetView workbookViewId="0" topLeftCell="A46">
      <selection activeCell="F10" sqref="F10"/>
    </sheetView>
  </sheetViews>
  <sheetFormatPr defaultColWidth="9.00390625" defaultRowHeight="16.5"/>
  <cols>
    <col min="1" max="1" width="5.625" style="0" customWidth="1"/>
    <col min="2" max="3" width="10.625" style="0" customWidth="1"/>
    <col min="4" max="4" width="10.625" style="413" customWidth="1"/>
    <col min="5" max="8" width="18.625" style="476" customWidth="1"/>
    <col min="9" max="9" width="10.625" style="0" customWidth="1"/>
    <col min="10" max="10" width="12.625" style="0" customWidth="1"/>
    <col min="11" max="11" width="22.625" style="476" customWidth="1"/>
    <col min="12" max="12" width="18.625" style="0" customWidth="1"/>
  </cols>
  <sheetData>
    <row r="1" spans="1:12" ht="30" customHeight="1" thickBot="1">
      <c r="A1" s="614" t="s">
        <v>3165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6"/>
    </row>
    <row r="2" spans="1:12" ht="39.75" customHeight="1">
      <c r="A2" s="454" t="s">
        <v>4320</v>
      </c>
      <c r="B2" s="455" t="s">
        <v>4321</v>
      </c>
      <c r="C2" s="455" t="s">
        <v>4322</v>
      </c>
      <c r="D2" s="455" t="s">
        <v>4323</v>
      </c>
      <c r="E2" s="455" t="s">
        <v>4324</v>
      </c>
      <c r="F2" s="455" t="s">
        <v>4325</v>
      </c>
      <c r="G2" s="455" t="s">
        <v>4326</v>
      </c>
      <c r="H2" s="455" t="s">
        <v>4327</v>
      </c>
      <c r="I2" s="455" t="s">
        <v>4328</v>
      </c>
      <c r="J2" s="455" t="s">
        <v>4329</v>
      </c>
      <c r="K2" s="455" t="s">
        <v>4330</v>
      </c>
      <c r="L2" s="456" t="s">
        <v>4331</v>
      </c>
    </row>
    <row r="3" spans="1:12" ht="30" customHeight="1">
      <c r="A3" s="472">
        <v>1</v>
      </c>
      <c r="B3" s="458">
        <v>981202</v>
      </c>
      <c r="C3" s="459" t="s">
        <v>3166</v>
      </c>
      <c r="D3" s="460" t="s">
        <v>3690</v>
      </c>
      <c r="E3" s="462" t="s">
        <v>3167</v>
      </c>
      <c r="F3" s="473" t="s">
        <v>3168</v>
      </c>
      <c r="G3" s="474"/>
      <c r="H3" s="474"/>
      <c r="I3" s="459" t="s">
        <v>4337</v>
      </c>
      <c r="J3" s="460" t="s">
        <v>3169</v>
      </c>
      <c r="K3" s="473" t="s">
        <v>3168</v>
      </c>
      <c r="L3" s="475"/>
    </row>
    <row r="4" spans="1:12" ht="31.5">
      <c r="A4" s="472">
        <v>2</v>
      </c>
      <c r="B4" s="458">
        <v>981202</v>
      </c>
      <c r="C4" s="459" t="s">
        <v>3170</v>
      </c>
      <c r="D4" s="460" t="s">
        <v>3171</v>
      </c>
      <c r="E4" s="462" t="s">
        <v>3167</v>
      </c>
      <c r="F4" s="473" t="s">
        <v>3168</v>
      </c>
      <c r="G4" s="474"/>
      <c r="H4" s="474"/>
      <c r="I4" s="459" t="s">
        <v>4337</v>
      </c>
      <c r="J4" s="460" t="s">
        <v>3169</v>
      </c>
      <c r="K4" s="473" t="s">
        <v>3168</v>
      </c>
      <c r="L4" s="475"/>
    </row>
    <row r="5" spans="1:12" ht="31.5">
      <c r="A5" s="472">
        <v>3</v>
      </c>
      <c r="B5" s="458">
        <v>981202</v>
      </c>
      <c r="C5" s="459" t="s">
        <v>3172</v>
      </c>
      <c r="D5" s="460" t="s">
        <v>3173</v>
      </c>
      <c r="E5" s="462" t="s">
        <v>3167</v>
      </c>
      <c r="F5" s="473" t="s">
        <v>3168</v>
      </c>
      <c r="G5" s="474"/>
      <c r="H5" s="474"/>
      <c r="I5" s="459" t="s">
        <v>4337</v>
      </c>
      <c r="J5" s="460" t="s">
        <v>3169</v>
      </c>
      <c r="K5" s="473" t="s">
        <v>3168</v>
      </c>
      <c r="L5" s="475"/>
    </row>
    <row r="6" spans="1:12" ht="47.25">
      <c r="A6" s="472">
        <v>4</v>
      </c>
      <c r="B6" s="458">
        <v>981202</v>
      </c>
      <c r="C6" s="459" t="s">
        <v>3174</v>
      </c>
      <c r="D6" s="460" t="s">
        <v>3335</v>
      </c>
      <c r="E6" s="462" t="s">
        <v>3175</v>
      </c>
      <c r="F6" s="473" t="s">
        <v>3176</v>
      </c>
      <c r="G6" s="474"/>
      <c r="H6" s="474"/>
      <c r="I6" s="459" t="s">
        <v>4337</v>
      </c>
      <c r="J6" s="460" t="s">
        <v>3337</v>
      </c>
      <c r="K6" s="473" t="s">
        <v>3176</v>
      </c>
      <c r="L6" s="475"/>
    </row>
    <row r="7" spans="1:12" ht="47.25">
      <c r="A7" s="472">
        <v>5</v>
      </c>
      <c r="B7" s="458">
        <v>981202</v>
      </c>
      <c r="C7" s="459" t="s">
        <v>3177</v>
      </c>
      <c r="D7" s="460" t="s">
        <v>3809</v>
      </c>
      <c r="E7" s="462" t="s">
        <v>3175</v>
      </c>
      <c r="F7" s="473" t="s">
        <v>3176</v>
      </c>
      <c r="G7" s="474"/>
      <c r="H7" s="474"/>
      <c r="I7" s="459" t="s">
        <v>4337</v>
      </c>
      <c r="J7" s="460" t="s">
        <v>3337</v>
      </c>
      <c r="K7" s="473" t="s">
        <v>3176</v>
      </c>
      <c r="L7" s="475"/>
    </row>
    <row r="8" spans="1:12" ht="47.25">
      <c r="A8" s="472">
        <v>6</v>
      </c>
      <c r="B8" s="458">
        <v>981202</v>
      </c>
      <c r="C8" s="459" t="s">
        <v>3178</v>
      </c>
      <c r="D8" s="460" t="s">
        <v>3179</v>
      </c>
      <c r="E8" s="462" t="s">
        <v>3180</v>
      </c>
      <c r="F8" s="473" t="s">
        <v>3181</v>
      </c>
      <c r="G8" s="474"/>
      <c r="H8" s="474"/>
      <c r="I8" s="459" t="s">
        <v>4337</v>
      </c>
      <c r="J8" s="460" t="s">
        <v>3351</v>
      </c>
      <c r="K8" s="473" t="s">
        <v>3181</v>
      </c>
      <c r="L8" s="475"/>
    </row>
    <row r="9" spans="1:12" ht="47.25">
      <c r="A9" s="472">
        <v>7</v>
      </c>
      <c r="B9" s="458">
        <v>981202</v>
      </c>
      <c r="C9" s="459" t="s">
        <v>3182</v>
      </c>
      <c r="D9" s="460" t="s">
        <v>3809</v>
      </c>
      <c r="E9" s="462" t="s">
        <v>3180</v>
      </c>
      <c r="F9" s="473" t="s">
        <v>3181</v>
      </c>
      <c r="G9" s="474"/>
      <c r="H9" s="474"/>
      <c r="I9" s="459" t="s">
        <v>4337</v>
      </c>
      <c r="J9" s="460" t="s">
        <v>3351</v>
      </c>
      <c r="K9" s="473" t="s">
        <v>3181</v>
      </c>
      <c r="L9" s="475"/>
    </row>
    <row r="10" spans="1:12" ht="31.5">
      <c r="A10" s="472">
        <v>8</v>
      </c>
      <c r="B10" s="458">
        <v>981209</v>
      </c>
      <c r="C10" s="459" t="s">
        <v>3183</v>
      </c>
      <c r="D10" s="460" t="s">
        <v>3834</v>
      </c>
      <c r="E10" s="462" t="s">
        <v>3184</v>
      </c>
      <c r="F10" s="462" t="s">
        <v>3185</v>
      </c>
      <c r="G10" s="462"/>
      <c r="H10" s="462"/>
      <c r="I10" s="459" t="s">
        <v>4337</v>
      </c>
      <c r="J10" s="460" t="s">
        <v>4391</v>
      </c>
      <c r="K10" s="473" t="s">
        <v>3186</v>
      </c>
      <c r="L10" s="475"/>
    </row>
    <row r="11" spans="1:12" ht="31.5">
      <c r="A11" s="472">
        <v>9</v>
      </c>
      <c r="B11" s="458">
        <v>981209</v>
      </c>
      <c r="C11" s="459" t="s">
        <v>3187</v>
      </c>
      <c r="D11" s="460" t="s">
        <v>3188</v>
      </c>
      <c r="E11" s="462" t="s">
        <v>1249</v>
      </c>
      <c r="F11" s="462" t="s">
        <v>4400</v>
      </c>
      <c r="G11" s="462"/>
      <c r="H11" s="462"/>
      <c r="I11" s="459" t="s">
        <v>4337</v>
      </c>
      <c r="J11" s="460" t="s">
        <v>4391</v>
      </c>
      <c r="K11" s="473" t="s">
        <v>3189</v>
      </c>
      <c r="L11" s="475"/>
    </row>
    <row r="12" spans="1:12" ht="47.25">
      <c r="A12" s="472">
        <v>10</v>
      </c>
      <c r="B12" s="458">
        <v>981209</v>
      </c>
      <c r="C12" s="459" t="s">
        <v>3190</v>
      </c>
      <c r="D12" s="460" t="s">
        <v>3191</v>
      </c>
      <c r="E12" s="462" t="s">
        <v>3192</v>
      </c>
      <c r="F12" s="462" t="s">
        <v>3193</v>
      </c>
      <c r="G12" s="462"/>
      <c r="H12" s="462"/>
      <c r="I12" s="459" t="s">
        <v>4337</v>
      </c>
      <c r="J12" s="460" t="s">
        <v>4391</v>
      </c>
      <c r="K12" s="473" t="s">
        <v>3194</v>
      </c>
      <c r="L12" s="475"/>
    </row>
    <row r="13" spans="1:12" ht="31.5">
      <c r="A13" s="472">
        <v>11</v>
      </c>
      <c r="B13" s="458">
        <v>981209</v>
      </c>
      <c r="C13" s="459" t="s">
        <v>3195</v>
      </c>
      <c r="D13" s="460" t="s">
        <v>3196</v>
      </c>
      <c r="E13" s="462" t="s">
        <v>3197</v>
      </c>
      <c r="F13" s="462" t="s">
        <v>3198</v>
      </c>
      <c r="G13" s="462"/>
      <c r="H13" s="462"/>
      <c r="I13" s="459" t="s">
        <v>4337</v>
      </c>
      <c r="J13" s="460" t="s">
        <v>4391</v>
      </c>
      <c r="K13" s="473" t="s">
        <v>3199</v>
      </c>
      <c r="L13" s="475"/>
    </row>
    <row r="14" spans="1:12" ht="31.5">
      <c r="A14" s="472">
        <v>12</v>
      </c>
      <c r="B14" s="458">
        <v>981209</v>
      </c>
      <c r="C14" s="459" t="s">
        <v>3200</v>
      </c>
      <c r="D14" s="460" t="s">
        <v>4647</v>
      </c>
      <c r="E14" s="462" t="s">
        <v>3201</v>
      </c>
      <c r="F14" s="462" t="s">
        <v>3202</v>
      </c>
      <c r="G14" s="462"/>
      <c r="H14" s="462"/>
      <c r="I14" s="459" t="s">
        <v>4337</v>
      </c>
      <c r="J14" s="460" t="s">
        <v>4391</v>
      </c>
      <c r="K14" s="473" t="s">
        <v>3203</v>
      </c>
      <c r="L14" s="475"/>
    </row>
    <row r="15" spans="1:12" ht="31.5">
      <c r="A15" s="472">
        <v>13</v>
      </c>
      <c r="B15" s="458">
        <v>981209</v>
      </c>
      <c r="C15" s="459" t="s">
        <v>3204</v>
      </c>
      <c r="D15" s="460" t="s">
        <v>3205</v>
      </c>
      <c r="E15" s="462" t="s">
        <v>3206</v>
      </c>
      <c r="F15" s="462" t="s">
        <v>3207</v>
      </c>
      <c r="G15" s="462"/>
      <c r="H15" s="462"/>
      <c r="I15" s="459" t="s">
        <v>4337</v>
      </c>
      <c r="J15" s="460" t="s">
        <v>4391</v>
      </c>
      <c r="K15" s="473" t="s">
        <v>3208</v>
      </c>
      <c r="L15" s="475"/>
    </row>
    <row r="16" spans="1:12" ht="47.25">
      <c r="A16" s="472">
        <v>14</v>
      </c>
      <c r="B16" s="458">
        <v>981217</v>
      </c>
      <c r="C16" s="459" t="s">
        <v>3209</v>
      </c>
      <c r="D16" s="460" t="s">
        <v>3210</v>
      </c>
      <c r="E16" s="462" t="s">
        <v>3211</v>
      </c>
      <c r="F16" s="462" t="s">
        <v>3212</v>
      </c>
      <c r="G16" s="462"/>
      <c r="H16" s="462"/>
      <c r="I16" s="459" t="s">
        <v>4337</v>
      </c>
      <c r="J16" s="460" t="s">
        <v>2156</v>
      </c>
      <c r="K16" s="462" t="s">
        <v>3212</v>
      </c>
      <c r="L16" s="475"/>
    </row>
    <row r="17" spans="1:12" ht="47.25">
      <c r="A17" s="472">
        <v>15</v>
      </c>
      <c r="B17" s="458">
        <v>981217</v>
      </c>
      <c r="C17" s="459" t="s">
        <v>3213</v>
      </c>
      <c r="D17" s="460" t="s">
        <v>2874</v>
      </c>
      <c r="E17" s="462" t="s">
        <v>3211</v>
      </c>
      <c r="F17" s="462" t="s">
        <v>3212</v>
      </c>
      <c r="G17" s="462"/>
      <c r="H17" s="462"/>
      <c r="I17" s="459" t="s">
        <v>4337</v>
      </c>
      <c r="J17" s="460" t="s">
        <v>2156</v>
      </c>
      <c r="K17" s="462" t="s">
        <v>3212</v>
      </c>
      <c r="L17" s="475"/>
    </row>
    <row r="18" spans="1:12" ht="47.25">
      <c r="A18" s="472">
        <v>16</v>
      </c>
      <c r="B18" s="458">
        <v>981217</v>
      </c>
      <c r="C18" s="459" t="s">
        <v>3214</v>
      </c>
      <c r="D18" s="460" t="s">
        <v>3215</v>
      </c>
      <c r="E18" s="462" t="s">
        <v>3216</v>
      </c>
      <c r="F18" s="462" t="s">
        <v>3217</v>
      </c>
      <c r="G18" s="462"/>
      <c r="H18" s="462"/>
      <c r="I18" s="459" t="s">
        <v>4337</v>
      </c>
      <c r="J18" s="460" t="s">
        <v>4391</v>
      </c>
      <c r="K18" s="462" t="s">
        <v>3217</v>
      </c>
      <c r="L18" s="475"/>
    </row>
    <row r="19" spans="1:12" ht="47.25">
      <c r="A19" s="472">
        <v>17</v>
      </c>
      <c r="B19" s="458">
        <v>981217</v>
      </c>
      <c r="C19" s="459" t="s">
        <v>3218</v>
      </c>
      <c r="D19" s="460" t="s">
        <v>3215</v>
      </c>
      <c r="E19" s="462" t="s">
        <v>3219</v>
      </c>
      <c r="F19" s="462" t="s">
        <v>3217</v>
      </c>
      <c r="G19" s="462"/>
      <c r="H19" s="462"/>
      <c r="I19" s="459" t="s">
        <v>4337</v>
      </c>
      <c r="J19" s="460" t="s">
        <v>4391</v>
      </c>
      <c r="K19" s="462" t="s">
        <v>3217</v>
      </c>
      <c r="L19" s="475"/>
    </row>
    <row r="20" spans="1:12" ht="47.25">
      <c r="A20" s="472">
        <v>18</v>
      </c>
      <c r="B20" s="458">
        <v>981217</v>
      </c>
      <c r="C20" s="459" t="s">
        <v>3220</v>
      </c>
      <c r="D20" s="460" t="s">
        <v>3215</v>
      </c>
      <c r="E20" s="462" t="s">
        <v>2707</v>
      </c>
      <c r="F20" s="462" t="s">
        <v>3217</v>
      </c>
      <c r="G20" s="462"/>
      <c r="H20" s="462"/>
      <c r="I20" s="459" t="s">
        <v>4337</v>
      </c>
      <c r="J20" s="460" t="s">
        <v>4391</v>
      </c>
      <c r="K20" s="462" t="s">
        <v>3217</v>
      </c>
      <c r="L20" s="475"/>
    </row>
    <row r="21" spans="1:12" ht="47.25">
      <c r="A21" s="472">
        <v>19</v>
      </c>
      <c r="B21" s="458">
        <v>981217</v>
      </c>
      <c r="C21" s="459" t="s">
        <v>3221</v>
      </c>
      <c r="D21" s="460" t="s">
        <v>3215</v>
      </c>
      <c r="E21" s="462" t="s">
        <v>2704</v>
      </c>
      <c r="F21" s="462" t="s">
        <v>3217</v>
      </c>
      <c r="G21" s="462"/>
      <c r="H21" s="462"/>
      <c r="I21" s="459" t="s">
        <v>4337</v>
      </c>
      <c r="J21" s="460" t="s">
        <v>4391</v>
      </c>
      <c r="K21" s="462" t="s">
        <v>3217</v>
      </c>
      <c r="L21" s="475"/>
    </row>
    <row r="22" spans="1:12" ht="47.25">
      <c r="A22" s="472">
        <v>20</v>
      </c>
      <c r="B22" s="458">
        <v>981217</v>
      </c>
      <c r="C22" s="459" t="s">
        <v>3222</v>
      </c>
      <c r="D22" s="460" t="s">
        <v>3215</v>
      </c>
      <c r="E22" s="462" t="s">
        <v>2709</v>
      </c>
      <c r="F22" s="462" t="s">
        <v>3217</v>
      </c>
      <c r="G22" s="462"/>
      <c r="H22" s="462"/>
      <c r="I22" s="459" t="s">
        <v>4337</v>
      </c>
      <c r="J22" s="460" t="s">
        <v>4391</v>
      </c>
      <c r="K22" s="462" t="s">
        <v>3217</v>
      </c>
      <c r="L22" s="475"/>
    </row>
    <row r="23" spans="1:12" ht="31.5">
      <c r="A23" s="472">
        <v>21</v>
      </c>
      <c r="B23" s="458">
        <v>981218</v>
      </c>
      <c r="C23" s="459" t="s">
        <v>3223</v>
      </c>
      <c r="D23" s="460" t="s">
        <v>3215</v>
      </c>
      <c r="E23" s="462" t="s">
        <v>3224</v>
      </c>
      <c r="F23" s="462" t="s">
        <v>3225</v>
      </c>
      <c r="G23" s="462"/>
      <c r="H23" s="462"/>
      <c r="I23" s="459" t="s">
        <v>4337</v>
      </c>
      <c r="J23" s="460" t="s">
        <v>4391</v>
      </c>
      <c r="K23" s="473" t="s">
        <v>3225</v>
      </c>
      <c r="L23" s="475"/>
    </row>
    <row r="24" spans="1:12" ht="31.5">
      <c r="A24" s="472">
        <v>22</v>
      </c>
      <c r="B24" s="458">
        <v>981218</v>
      </c>
      <c r="C24" s="459" t="s">
        <v>3226</v>
      </c>
      <c r="D24" s="460" t="s">
        <v>3215</v>
      </c>
      <c r="E24" s="462" t="s">
        <v>1974</v>
      </c>
      <c r="F24" s="462" t="s">
        <v>3225</v>
      </c>
      <c r="G24" s="462"/>
      <c r="H24" s="462"/>
      <c r="I24" s="459" t="s">
        <v>4337</v>
      </c>
      <c r="J24" s="460" t="s">
        <v>4391</v>
      </c>
      <c r="K24" s="473" t="s">
        <v>3225</v>
      </c>
      <c r="L24" s="475"/>
    </row>
    <row r="25" spans="1:12" ht="31.5">
      <c r="A25" s="472">
        <v>23</v>
      </c>
      <c r="B25" s="458">
        <v>981218</v>
      </c>
      <c r="C25" s="459" t="s">
        <v>3227</v>
      </c>
      <c r="D25" s="460" t="s">
        <v>3215</v>
      </c>
      <c r="E25" s="462" t="s">
        <v>3228</v>
      </c>
      <c r="F25" s="462" t="s">
        <v>3225</v>
      </c>
      <c r="G25" s="462"/>
      <c r="H25" s="462"/>
      <c r="I25" s="459" t="s">
        <v>4337</v>
      </c>
      <c r="J25" s="460" t="s">
        <v>4391</v>
      </c>
      <c r="K25" s="473" t="s">
        <v>3225</v>
      </c>
      <c r="L25" s="475"/>
    </row>
    <row r="26" spans="1:12" ht="31.5">
      <c r="A26" s="472">
        <v>24</v>
      </c>
      <c r="B26" s="458">
        <v>981218</v>
      </c>
      <c r="C26" s="459" t="s">
        <v>3229</v>
      </c>
      <c r="D26" s="460" t="s">
        <v>3215</v>
      </c>
      <c r="E26" s="462" t="s">
        <v>3230</v>
      </c>
      <c r="F26" s="462" t="s">
        <v>3225</v>
      </c>
      <c r="G26" s="462"/>
      <c r="H26" s="462"/>
      <c r="I26" s="459" t="s">
        <v>4337</v>
      </c>
      <c r="J26" s="460" t="s">
        <v>4391</v>
      </c>
      <c r="K26" s="473" t="s">
        <v>3225</v>
      </c>
      <c r="L26" s="475"/>
    </row>
    <row r="27" spans="1:12" ht="31.5">
      <c r="A27" s="472">
        <v>25</v>
      </c>
      <c r="B27" s="458">
        <v>981218</v>
      </c>
      <c r="C27" s="459" t="s">
        <v>3231</v>
      </c>
      <c r="D27" s="460" t="s">
        <v>3215</v>
      </c>
      <c r="E27" s="462" t="s">
        <v>3232</v>
      </c>
      <c r="F27" s="462" t="s">
        <v>3225</v>
      </c>
      <c r="G27" s="462"/>
      <c r="H27" s="462"/>
      <c r="I27" s="459" t="s">
        <v>4337</v>
      </c>
      <c r="J27" s="460" t="s">
        <v>4391</v>
      </c>
      <c r="K27" s="473" t="s">
        <v>3225</v>
      </c>
      <c r="L27" s="475"/>
    </row>
    <row r="28" spans="1:12" ht="47.25">
      <c r="A28" s="472">
        <v>26</v>
      </c>
      <c r="B28" s="458">
        <v>981221</v>
      </c>
      <c r="C28" s="459" t="s">
        <v>3233</v>
      </c>
      <c r="D28" s="460" t="s">
        <v>3234</v>
      </c>
      <c r="E28" s="462" t="s">
        <v>3235</v>
      </c>
      <c r="F28" s="462" t="s">
        <v>3236</v>
      </c>
      <c r="G28" s="462"/>
      <c r="H28" s="462"/>
      <c r="I28" s="459" t="s">
        <v>4337</v>
      </c>
      <c r="J28" s="460" t="s">
        <v>2156</v>
      </c>
      <c r="K28" s="462" t="s">
        <v>3236</v>
      </c>
      <c r="L28" s="475"/>
    </row>
    <row r="29" spans="1:12" ht="47.25">
      <c r="A29" s="472">
        <v>27</v>
      </c>
      <c r="B29" s="458">
        <v>981221</v>
      </c>
      <c r="C29" s="459" t="s">
        <v>3237</v>
      </c>
      <c r="D29" s="460" t="s">
        <v>3234</v>
      </c>
      <c r="E29" s="462" t="s">
        <v>3238</v>
      </c>
      <c r="F29" s="462" t="s">
        <v>3239</v>
      </c>
      <c r="G29" s="462"/>
      <c r="H29" s="462"/>
      <c r="I29" s="459" t="s">
        <v>4337</v>
      </c>
      <c r="J29" s="460" t="s">
        <v>3351</v>
      </c>
      <c r="K29" s="462" t="s">
        <v>3239</v>
      </c>
      <c r="L29" s="475"/>
    </row>
    <row r="30" spans="1:12" ht="47.25">
      <c r="A30" s="472">
        <v>28</v>
      </c>
      <c r="B30" s="458">
        <v>981221</v>
      </c>
      <c r="C30" s="459" t="s">
        <v>3240</v>
      </c>
      <c r="D30" s="460" t="s">
        <v>3234</v>
      </c>
      <c r="E30" s="462" t="s">
        <v>3241</v>
      </c>
      <c r="F30" s="462" t="s">
        <v>3242</v>
      </c>
      <c r="G30" s="462"/>
      <c r="H30" s="462"/>
      <c r="I30" s="459" t="s">
        <v>4337</v>
      </c>
      <c r="J30" s="460" t="s">
        <v>3351</v>
      </c>
      <c r="K30" s="462" t="s">
        <v>3242</v>
      </c>
      <c r="L30" s="475"/>
    </row>
    <row r="31" spans="1:12" ht="31.5">
      <c r="A31" s="472">
        <v>29</v>
      </c>
      <c r="B31" s="458">
        <v>981222</v>
      </c>
      <c r="C31" s="459" t="s">
        <v>3243</v>
      </c>
      <c r="D31" s="460" t="s">
        <v>3215</v>
      </c>
      <c r="E31" s="462" t="s">
        <v>3244</v>
      </c>
      <c r="F31" s="462" t="s">
        <v>5023</v>
      </c>
      <c r="G31" s="462"/>
      <c r="H31" s="462"/>
      <c r="I31" s="459" t="s">
        <v>4337</v>
      </c>
      <c r="J31" s="460" t="s">
        <v>4391</v>
      </c>
      <c r="K31" s="462" t="s">
        <v>5023</v>
      </c>
      <c r="L31" s="475"/>
    </row>
    <row r="32" spans="1:12" ht="31.5">
      <c r="A32" s="472">
        <v>30</v>
      </c>
      <c r="B32" s="458">
        <v>981222</v>
      </c>
      <c r="C32" s="459" t="s">
        <v>3245</v>
      </c>
      <c r="D32" s="460" t="s">
        <v>3215</v>
      </c>
      <c r="E32" s="462" t="s">
        <v>1969</v>
      </c>
      <c r="F32" s="462" t="s">
        <v>5023</v>
      </c>
      <c r="G32" s="462"/>
      <c r="H32" s="462"/>
      <c r="I32" s="459" t="s">
        <v>4337</v>
      </c>
      <c r="J32" s="460" t="s">
        <v>4391</v>
      </c>
      <c r="K32" s="462" t="s">
        <v>5023</v>
      </c>
      <c r="L32" s="475"/>
    </row>
    <row r="33" spans="1:12" ht="31.5">
      <c r="A33" s="472">
        <v>31</v>
      </c>
      <c r="B33" s="458">
        <v>981222</v>
      </c>
      <c r="C33" s="459" t="s">
        <v>3246</v>
      </c>
      <c r="D33" s="460" t="s">
        <v>3215</v>
      </c>
      <c r="E33" s="462" t="s">
        <v>3247</v>
      </c>
      <c r="F33" s="462" t="s">
        <v>5023</v>
      </c>
      <c r="G33" s="462"/>
      <c r="H33" s="462"/>
      <c r="I33" s="459" t="s">
        <v>4337</v>
      </c>
      <c r="J33" s="460" t="s">
        <v>4391</v>
      </c>
      <c r="K33" s="462" t="s">
        <v>5023</v>
      </c>
      <c r="L33" s="475"/>
    </row>
    <row r="34" spans="1:12" ht="31.5">
      <c r="A34" s="472">
        <v>32</v>
      </c>
      <c r="B34" s="458">
        <v>981222</v>
      </c>
      <c r="C34" s="459" t="s">
        <v>3248</v>
      </c>
      <c r="D34" s="460" t="s">
        <v>3215</v>
      </c>
      <c r="E34" s="462" t="s">
        <v>3249</v>
      </c>
      <c r="F34" s="462" t="s">
        <v>5023</v>
      </c>
      <c r="G34" s="462"/>
      <c r="H34" s="462"/>
      <c r="I34" s="459" t="s">
        <v>4337</v>
      </c>
      <c r="J34" s="460" t="s">
        <v>4391</v>
      </c>
      <c r="K34" s="462" t="s">
        <v>5023</v>
      </c>
      <c r="L34" s="475"/>
    </row>
    <row r="35" spans="1:12" ht="31.5">
      <c r="A35" s="472">
        <v>33</v>
      </c>
      <c r="B35" s="458">
        <v>981222</v>
      </c>
      <c r="C35" s="459" t="s">
        <v>3250</v>
      </c>
      <c r="D35" s="460" t="s">
        <v>3215</v>
      </c>
      <c r="E35" s="462" t="s">
        <v>3251</v>
      </c>
      <c r="F35" s="462" t="s">
        <v>5023</v>
      </c>
      <c r="G35" s="462"/>
      <c r="H35" s="462"/>
      <c r="I35" s="459" t="s">
        <v>4337</v>
      </c>
      <c r="J35" s="460" t="s">
        <v>4391</v>
      </c>
      <c r="K35" s="462" t="s">
        <v>5023</v>
      </c>
      <c r="L35" s="475"/>
    </row>
    <row r="36" spans="1:12" ht="31.5">
      <c r="A36" s="472">
        <v>34</v>
      </c>
      <c r="B36" s="458">
        <v>981222</v>
      </c>
      <c r="C36" s="459" t="s">
        <v>3252</v>
      </c>
      <c r="D36" s="460" t="s">
        <v>3215</v>
      </c>
      <c r="E36" s="462" t="s">
        <v>1974</v>
      </c>
      <c r="F36" s="462" t="s">
        <v>521</v>
      </c>
      <c r="G36" s="462"/>
      <c r="H36" s="462"/>
      <c r="I36" s="459" t="s">
        <v>4337</v>
      </c>
      <c r="J36" s="460" t="s">
        <v>4391</v>
      </c>
      <c r="K36" s="462" t="s">
        <v>521</v>
      </c>
      <c r="L36" s="475"/>
    </row>
    <row r="37" spans="1:12" ht="31.5">
      <c r="A37" s="472">
        <v>35</v>
      </c>
      <c r="B37" s="458">
        <v>981222</v>
      </c>
      <c r="C37" s="459" t="s">
        <v>3253</v>
      </c>
      <c r="D37" s="460" t="s">
        <v>3215</v>
      </c>
      <c r="E37" s="462" t="s">
        <v>3254</v>
      </c>
      <c r="F37" s="462" t="s">
        <v>521</v>
      </c>
      <c r="G37" s="462"/>
      <c r="H37" s="462"/>
      <c r="I37" s="459" t="s">
        <v>4337</v>
      </c>
      <c r="J37" s="460" t="s">
        <v>4391</v>
      </c>
      <c r="K37" s="462" t="s">
        <v>521</v>
      </c>
      <c r="L37" s="475"/>
    </row>
    <row r="38" spans="1:12" ht="31.5">
      <c r="A38" s="472">
        <v>36</v>
      </c>
      <c r="B38" s="458">
        <v>981222</v>
      </c>
      <c r="C38" s="459" t="s">
        <v>3255</v>
      </c>
      <c r="D38" s="460" t="s">
        <v>3215</v>
      </c>
      <c r="E38" s="462" t="s">
        <v>3256</v>
      </c>
      <c r="F38" s="462" t="s">
        <v>521</v>
      </c>
      <c r="G38" s="462"/>
      <c r="H38" s="462"/>
      <c r="I38" s="459" t="s">
        <v>4337</v>
      </c>
      <c r="J38" s="460" t="s">
        <v>4391</v>
      </c>
      <c r="K38" s="462" t="s">
        <v>521</v>
      </c>
      <c r="L38" s="475"/>
    </row>
    <row r="39" spans="1:12" ht="47.25">
      <c r="A39" s="472">
        <v>37</v>
      </c>
      <c r="B39" s="458">
        <v>981222</v>
      </c>
      <c r="C39" s="459" t="s">
        <v>3257</v>
      </c>
      <c r="D39" s="460" t="s">
        <v>3258</v>
      </c>
      <c r="E39" s="462" t="s">
        <v>3259</v>
      </c>
      <c r="F39" s="462" t="s">
        <v>3260</v>
      </c>
      <c r="G39" s="462"/>
      <c r="H39" s="462"/>
      <c r="I39" s="459" t="s">
        <v>4337</v>
      </c>
      <c r="J39" s="460" t="s">
        <v>2156</v>
      </c>
      <c r="K39" s="462" t="s">
        <v>3260</v>
      </c>
      <c r="L39" s="475"/>
    </row>
    <row r="40" spans="1:12" ht="47.25">
      <c r="A40" s="472">
        <v>38</v>
      </c>
      <c r="B40" s="458">
        <v>981222</v>
      </c>
      <c r="C40" s="459" t="s">
        <v>3261</v>
      </c>
      <c r="D40" s="460" t="s">
        <v>3258</v>
      </c>
      <c r="E40" s="462" t="s">
        <v>3262</v>
      </c>
      <c r="F40" s="462" t="s">
        <v>3263</v>
      </c>
      <c r="G40" s="462"/>
      <c r="H40" s="462"/>
      <c r="I40" s="459" t="s">
        <v>4337</v>
      </c>
      <c r="J40" s="460" t="s">
        <v>2156</v>
      </c>
      <c r="K40" s="462" t="s">
        <v>3263</v>
      </c>
      <c r="L40" s="475"/>
    </row>
    <row r="41" spans="1:12" ht="47.25">
      <c r="A41" s="472">
        <v>39</v>
      </c>
      <c r="B41" s="458">
        <v>981222</v>
      </c>
      <c r="C41" s="459" t="s">
        <v>3264</v>
      </c>
      <c r="D41" s="460" t="s">
        <v>3210</v>
      </c>
      <c r="E41" s="462" t="s">
        <v>3265</v>
      </c>
      <c r="F41" s="462" t="s">
        <v>3266</v>
      </c>
      <c r="G41" s="462"/>
      <c r="H41" s="462"/>
      <c r="I41" s="459" t="s">
        <v>4337</v>
      </c>
      <c r="J41" s="460" t="s">
        <v>2156</v>
      </c>
      <c r="K41" s="462" t="s">
        <v>3266</v>
      </c>
      <c r="L41" s="475"/>
    </row>
    <row r="42" spans="1:12" ht="63">
      <c r="A42" s="472">
        <v>40</v>
      </c>
      <c r="B42" s="458">
        <v>9812225</v>
      </c>
      <c r="C42" s="459" t="s">
        <v>3267</v>
      </c>
      <c r="D42" s="460" t="s">
        <v>3268</v>
      </c>
      <c r="E42" s="462" t="s">
        <v>3269</v>
      </c>
      <c r="F42" s="462" t="s">
        <v>3270</v>
      </c>
      <c r="G42" s="460"/>
      <c r="H42" s="460"/>
      <c r="I42" s="459" t="s">
        <v>4337</v>
      </c>
      <c r="J42" s="460" t="s">
        <v>3169</v>
      </c>
      <c r="K42" s="462" t="s">
        <v>3271</v>
      </c>
      <c r="L42" s="475"/>
    </row>
    <row r="43" spans="1:12" ht="47.25">
      <c r="A43" s="472">
        <v>41</v>
      </c>
      <c r="B43" s="458">
        <v>9812225</v>
      </c>
      <c r="C43" s="459" t="s">
        <v>3272</v>
      </c>
      <c r="D43" s="460" t="s">
        <v>4649</v>
      </c>
      <c r="E43" s="462" t="s">
        <v>3273</v>
      </c>
      <c r="F43" s="462" t="s">
        <v>3274</v>
      </c>
      <c r="G43" s="474"/>
      <c r="H43" s="474"/>
      <c r="I43" s="459" t="s">
        <v>4337</v>
      </c>
      <c r="J43" s="460" t="s">
        <v>3275</v>
      </c>
      <c r="K43" s="462" t="s">
        <v>3274</v>
      </c>
      <c r="L43" s="475"/>
    </row>
    <row r="44" spans="1:12" ht="47.25">
      <c r="A44" s="472">
        <v>42</v>
      </c>
      <c r="B44" s="458">
        <v>9812225</v>
      </c>
      <c r="C44" s="459" t="s">
        <v>3276</v>
      </c>
      <c r="D44" s="460" t="s">
        <v>3809</v>
      </c>
      <c r="E44" s="462" t="s">
        <v>3273</v>
      </c>
      <c r="F44" s="462" t="s">
        <v>3274</v>
      </c>
      <c r="G44" s="474"/>
      <c r="H44" s="474"/>
      <c r="I44" s="459" t="s">
        <v>4337</v>
      </c>
      <c r="J44" s="460" t="s">
        <v>3275</v>
      </c>
      <c r="K44" s="462" t="s">
        <v>3274</v>
      </c>
      <c r="L44" s="475"/>
    </row>
    <row r="45" spans="1:12" ht="47.25">
      <c r="A45" s="472">
        <v>43</v>
      </c>
      <c r="B45" s="458">
        <v>9812225</v>
      </c>
      <c r="C45" s="459" t="s">
        <v>3277</v>
      </c>
      <c r="D45" s="460" t="s">
        <v>4360</v>
      </c>
      <c r="E45" s="462" t="s">
        <v>1828</v>
      </c>
      <c r="F45" s="462" t="s">
        <v>3278</v>
      </c>
      <c r="G45" s="474"/>
      <c r="H45" s="474"/>
      <c r="I45" s="459" t="s">
        <v>4337</v>
      </c>
      <c r="J45" s="460" t="s">
        <v>3348</v>
      </c>
      <c r="K45" s="462" t="s">
        <v>3279</v>
      </c>
      <c r="L45" s="475"/>
    </row>
    <row r="46" spans="1:12" ht="47.25">
      <c r="A46" s="472">
        <v>44</v>
      </c>
      <c r="B46" s="458">
        <v>9812225</v>
      </c>
      <c r="C46" s="459" t="s">
        <v>3280</v>
      </c>
      <c r="D46" s="460" t="s">
        <v>3312</v>
      </c>
      <c r="E46" s="462" t="s">
        <v>3281</v>
      </c>
      <c r="F46" s="462" t="s">
        <v>3282</v>
      </c>
      <c r="G46" s="474"/>
      <c r="H46" s="474"/>
      <c r="I46" s="459" t="s">
        <v>4337</v>
      </c>
      <c r="J46" s="460" t="s">
        <v>3351</v>
      </c>
      <c r="K46" s="462" t="s">
        <v>3283</v>
      </c>
      <c r="L46" s="475"/>
    </row>
    <row r="47" spans="1:12" ht="47.25">
      <c r="A47" s="472">
        <v>45</v>
      </c>
      <c r="B47" s="458">
        <v>9812225</v>
      </c>
      <c r="C47" s="459" t="s">
        <v>3284</v>
      </c>
      <c r="D47" s="460" t="s">
        <v>3188</v>
      </c>
      <c r="E47" s="462" t="s">
        <v>3285</v>
      </c>
      <c r="F47" s="462" t="s">
        <v>3286</v>
      </c>
      <c r="G47" s="474"/>
      <c r="H47" s="474"/>
      <c r="I47" s="459" t="s">
        <v>4337</v>
      </c>
      <c r="J47" s="460" t="s">
        <v>3348</v>
      </c>
      <c r="K47" s="462" t="s">
        <v>3287</v>
      </c>
      <c r="L47" s="475"/>
    </row>
    <row r="48" spans="1:12" ht="48" thickBot="1">
      <c r="A48" s="472">
        <v>46</v>
      </c>
      <c r="B48" s="458">
        <v>9812225</v>
      </c>
      <c r="C48" s="459" t="s">
        <v>3288</v>
      </c>
      <c r="D48" s="460" t="s">
        <v>2874</v>
      </c>
      <c r="E48" s="462" t="s">
        <v>3285</v>
      </c>
      <c r="F48" s="462" t="s">
        <v>3286</v>
      </c>
      <c r="G48" s="474"/>
      <c r="H48" s="474"/>
      <c r="I48" s="459" t="s">
        <v>4337</v>
      </c>
      <c r="J48" s="460" t="s">
        <v>3348</v>
      </c>
      <c r="K48" s="462" t="s">
        <v>3287</v>
      </c>
      <c r="L48" s="475"/>
    </row>
    <row r="49" spans="1:12" ht="54.75" customHeight="1" thickBot="1">
      <c r="A49" s="621" t="s">
        <v>3289</v>
      </c>
      <c r="B49" s="622"/>
      <c r="C49" s="622"/>
      <c r="D49" s="622"/>
      <c r="E49" s="622"/>
      <c r="F49" s="622"/>
      <c r="G49" s="622"/>
      <c r="H49" s="622"/>
      <c r="I49" s="622"/>
      <c r="J49" s="622"/>
      <c r="K49" s="622"/>
      <c r="L49" s="623"/>
    </row>
  </sheetData>
  <mergeCells count="2">
    <mergeCell ref="A1:L1"/>
    <mergeCell ref="A49:L4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E149"/>
  <sheetViews>
    <sheetView zoomScaleSheetLayoutView="75" workbookViewId="0" topLeftCell="A1">
      <selection activeCell="A3" sqref="A3"/>
    </sheetView>
  </sheetViews>
  <sheetFormatPr defaultColWidth="9.00390625" defaultRowHeight="33" customHeight="1"/>
  <cols>
    <col min="1" max="1" width="5.625" style="42" customWidth="1"/>
    <col min="2" max="3" width="10.625" style="42" customWidth="1"/>
    <col min="4" max="4" width="10.625" style="83" customWidth="1"/>
    <col min="5" max="5" width="18.625" style="83" customWidth="1"/>
    <col min="6" max="8" width="18.625" style="84" customWidth="1"/>
    <col min="9" max="9" width="10.625" style="85" customWidth="1"/>
    <col min="10" max="10" width="12.625" style="86" customWidth="1"/>
    <col min="11" max="11" width="22.625" style="87" customWidth="1"/>
    <col min="12" max="12" width="18.625" style="41" customWidth="1"/>
    <col min="13" max="57" width="10.50390625" style="41" customWidth="1"/>
    <col min="58" max="16384" width="10.50390625" style="42" customWidth="1"/>
  </cols>
  <sheetData>
    <row r="1" spans="1:12" ht="30" customHeight="1" thickBot="1">
      <c r="A1" s="524" t="s">
        <v>2376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6"/>
    </row>
    <row r="2" spans="1:53" s="47" customFormat="1" ht="42" customHeight="1">
      <c r="A2" s="43" t="s">
        <v>3919</v>
      </c>
      <c r="B2" s="44" t="s">
        <v>2377</v>
      </c>
      <c r="C2" s="44" t="s">
        <v>2378</v>
      </c>
      <c r="D2" s="44" t="s">
        <v>2379</v>
      </c>
      <c r="E2" s="44" t="s">
        <v>4324</v>
      </c>
      <c r="F2" s="44" t="s">
        <v>2380</v>
      </c>
      <c r="G2" s="44" t="s">
        <v>4326</v>
      </c>
      <c r="H2" s="44" t="s">
        <v>2381</v>
      </c>
      <c r="I2" s="44" t="s">
        <v>4328</v>
      </c>
      <c r="J2" s="44" t="s">
        <v>3925</v>
      </c>
      <c r="K2" s="44" t="s">
        <v>4330</v>
      </c>
      <c r="L2" s="45" t="s">
        <v>3926</v>
      </c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</row>
    <row r="3" spans="1:57" s="47" customFormat="1" ht="50.25" customHeight="1">
      <c r="A3" s="48">
        <v>1</v>
      </c>
      <c r="B3" s="49">
        <v>980302</v>
      </c>
      <c r="C3" s="50" t="s">
        <v>2382</v>
      </c>
      <c r="D3" s="51" t="s">
        <v>2383</v>
      </c>
      <c r="E3" s="51" t="s">
        <v>2384</v>
      </c>
      <c r="F3" s="51" t="s">
        <v>1796</v>
      </c>
      <c r="G3" s="51"/>
      <c r="H3" s="51"/>
      <c r="I3" s="50" t="s">
        <v>3969</v>
      </c>
      <c r="J3" s="50" t="s">
        <v>4391</v>
      </c>
      <c r="K3" s="52" t="s">
        <v>2385</v>
      </c>
      <c r="L3" s="53"/>
      <c r="M3" s="54"/>
      <c r="N3" s="54"/>
      <c r="O3" s="54"/>
      <c r="P3" s="54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s="47" customFormat="1" ht="37.5" customHeight="1">
      <c r="A4" s="48">
        <v>2</v>
      </c>
      <c r="B4" s="49">
        <v>980303</v>
      </c>
      <c r="C4" s="50" t="s">
        <v>2386</v>
      </c>
      <c r="D4" s="51" t="s">
        <v>2387</v>
      </c>
      <c r="E4" s="51"/>
      <c r="F4" s="51"/>
      <c r="G4" s="52" t="s">
        <v>4395</v>
      </c>
      <c r="H4" s="52" t="s">
        <v>2388</v>
      </c>
      <c r="I4" s="50" t="s">
        <v>4337</v>
      </c>
      <c r="J4" s="50" t="s">
        <v>2389</v>
      </c>
      <c r="K4" s="52" t="s">
        <v>1798</v>
      </c>
      <c r="L4" s="53"/>
      <c r="M4" s="54"/>
      <c r="N4" s="54"/>
      <c r="O4" s="54"/>
      <c r="P4" s="54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12" s="57" customFormat="1" ht="40.5" customHeight="1">
      <c r="A5" s="48">
        <v>3</v>
      </c>
      <c r="B5" s="49">
        <v>980303</v>
      </c>
      <c r="C5" s="50" t="s">
        <v>2390</v>
      </c>
      <c r="D5" s="55" t="s">
        <v>2391</v>
      </c>
      <c r="E5" s="52" t="s">
        <v>2392</v>
      </c>
      <c r="F5" s="52" t="s">
        <v>2393</v>
      </c>
      <c r="G5" s="52" t="s">
        <v>2394</v>
      </c>
      <c r="H5" s="52"/>
      <c r="I5" s="50" t="s">
        <v>2395</v>
      </c>
      <c r="J5" s="50" t="s">
        <v>2396</v>
      </c>
      <c r="K5" s="52" t="s">
        <v>1798</v>
      </c>
      <c r="L5" s="56"/>
    </row>
    <row r="6" spans="1:57" s="60" customFormat="1" ht="49.5" customHeight="1">
      <c r="A6" s="48">
        <v>4</v>
      </c>
      <c r="B6" s="49">
        <v>980303</v>
      </c>
      <c r="C6" s="50" t="s">
        <v>2397</v>
      </c>
      <c r="D6" s="55" t="s">
        <v>2398</v>
      </c>
      <c r="E6" s="52" t="s">
        <v>4395</v>
      </c>
      <c r="F6" s="52" t="s">
        <v>4384</v>
      </c>
      <c r="G6" s="52"/>
      <c r="H6" s="52"/>
      <c r="I6" s="50" t="s">
        <v>4337</v>
      </c>
      <c r="J6" s="50" t="s">
        <v>4391</v>
      </c>
      <c r="K6" s="52" t="s">
        <v>1799</v>
      </c>
      <c r="L6" s="58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</row>
    <row r="7" spans="1:57" s="60" customFormat="1" ht="49.5" customHeight="1">
      <c r="A7" s="48">
        <v>5</v>
      </c>
      <c r="B7" s="49">
        <v>980303</v>
      </c>
      <c r="C7" s="50" t="s">
        <v>2399</v>
      </c>
      <c r="D7" s="55" t="s">
        <v>2400</v>
      </c>
      <c r="E7" s="52" t="s">
        <v>3753</v>
      </c>
      <c r="F7" s="52"/>
      <c r="G7" s="52" t="s">
        <v>2401</v>
      </c>
      <c r="H7" s="52" t="s">
        <v>1801</v>
      </c>
      <c r="I7" s="50" t="s">
        <v>2402</v>
      </c>
      <c r="J7" s="50" t="s">
        <v>4391</v>
      </c>
      <c r="K7" s="52" t="s">
        <v>1799</v>
      </c>
      <c r="L7" s="58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</row>
    <row r="8" spans="1:57" s="60" customFormat="1" ht="49.5" customHeight="1">
      <c r="A8" s="48">
        <v>6</v>
      </c>
      <c r="B8" s="49">
        <v>980303</v>
      </c>
      <c r="C8" s="50" t="s">
        <v>2403</v>
      </c>
      <c r="D8" s="55" t="s">
        <v>2404</v>
      </c>
      <c r="E8" s="52"/>
      <c r="F8" s="52"/>
      <c r="G8" s="52" t="s">
        <v>2405</v>
      </c>
      <c r="H8" s="52" t="s">
        <v>2406</v>
      </c>
      <c r="I8" s="50" t="s">
        <v>3942</v>
      </c>
      <c r="J8" s="50" t="s">
        <v>2407</v>
      </c>
      <c r="K8" s="52" t="s">
        <v>1799</v>
      </c>
      <c r="L8" s="58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</row>
    <row r="9" spans="1:12" s="59" customFormat="1" ht="49.5" customHeight="1">
      <c r="A9" s="48">
        <v>7</v>
      </c>
      <c r="B9" s="49">
        <v>980303</v>
      </c>
      <c r="C9" s="50" t="s">
        <v>2408</v>
      </c>
      <c r="D9" s="55" t="s">
        <v>2409</v>
      </c>
      <c r="E9" s="52" t="s">
        <v>4395</v>
      </c>
      <c r="F9" s="52" t="s">
        <v>2410</v>
      </c>
      <c r="G9" s="52"/>
      <c r="H9" s="52"/>
      <c r="I9" s="50" t="s">
        <v>4337</v>
      </c>
      <c r="J9" s="50" t="s">
        <v>4315</v>
      </c>
      <c r="K9" s="52" t="s">
        <v>2411</v>
      </c>
      <c r="L9" s="58"/>
    </row>
    <row r="10" spans="1:12" s="59" customFormat="1" ht="49.5" customHeight="1">
      <c r="A10" s="48">
        <v>8</v>
      </c>
      <c r="B10" s="49">
        <v>980303</v>
      </c>
      <c r="C10" s="50" t="s">
        <v>2412</v>
      </c>
      <c r="D10" s="55" t="s">
        <v>2413</v>
      </c>
      <c r="E10" s="52" t="s">
        <v>2414</v>
      </c>
      <c r="F10" s="52" t="s">
        <v>2415</v>
      </c>
      <c r="G10" s="52" t="s">
        <v>1806</v>
      </c>
      <c r="H10" s="52" t="s">
        <v>2415</v>
      </c>
      <c r="I10" s="50" t="s">
        <v>3938</v>
      </c>
      <c r="J10" s="61" t="s">
        <v>2416</v>
      </c>
      <c r="K10" s="52" t="s">
        <v>2417</v>
      </c>
      <c r="L10" s="58"/>
    </row>
    <row r="11" spans="1:12" s="59" customFormat="1" ht="49.5" customHeight="1">
      <c r="A11" s="48">
        <v>9</v>
      </c>
      <c r="B11" s="49">
        <v>980304</v>
      </c>
      <c r="C11" s="50" t="s">
        <v>2418</v>
      </c>
      <c r="D11" s="55" t="s">
        <v>2419</v>
      </c>
      <c r="E11" s="52"/>
      <c r="F11" s="52"/>
      <c r="G11" s="52" t="s">
        <v>2420</v>
      </c>
      <c r="H11" s="52" t="s">
        <v>3871</v>
      </c>
      <c r="I11" s="50" t="s">
        <v>3974</v>
      </c>
      <c r="J11" s="61" t="s">
        <v>2421</v>
      </c>
      <c r="K11" s="52" t="s">
        <v>2422</v>
      </c>
      <c r="L11" s="58"/>
    </row>
    <row r="12" spans="1:12" s="59" customFormat="1" ht="49.5" customHeight="1">
      <c r="A12" s="48">
        <v>10</v>
      </c>
      <c r="B12" s="49">
        <v>980304</v>
      </c>
      <c r="C12" s="50" t="s">
        <v>2423</v>
      </c>
      <c r="D12" s="55" t="s">
        <v>2424</v>
      </c>
      <c r="E12" s="52"/>
      <c r="F12" s="52"/>
      <c r="G12" s="52" t="s">
        <v>2425</v>
      </c>
      <c r="H12" s="52" t="s">
        <v>3871</v>
      </c>
      <c r="I12" s="50" t="s">
        <v>3974</v>
      </c>
      <c r="J12" s="50" t="s">
        <v>4391</v>
      </c>
      <c r="K12" s="52" t="s">
        <v>2426</v>
      </c>
      <c r="L12" s="58"/>
    </row>
    <row r="13" spans="1:12" s="59" customFormat="1" ht="49.5" customHeight="1">
      <c r="A13" s="48">
        <v>11</v>
      </c>
      <c r="B13" s="49">
        <v>980304</v>
      </c>
      <c r="C13" s="50" t="s">
        <v>1808</v>
      </c>
      <c r="D13" s="55" t="s">
        <v>2427</v>
      </c>
      <c r="E13" s="52"/>
      <c r="F13" s="52"/>
      <c r="G13" s="52" t="s">
        <v>2428</v>
      </c>
      <c r="H13" s="52" t="s">
        <v>2429</v>
      </c>
      <c r="I13" s="50" t="s">
        <v>3942</v>
      </c>
      <c r="J13" s="50" t="s">
        <v>4391</v>
      </c>
      <c r="K13" s="52" t="s">
        <v>2430</v>
      </c>
      <c r="L13" s="58"/>
    </row>
    <row r="14" spans="1:12" s="59" customFormat="1" ht="49.5" customHeight="1">
      <c r="A14" s="48">
        <v>12</v>
      </c>
      <c r="B14" s="49">
        <v>980306</v>
      </c>
      <c r="C14" s="50" t="s">
        <v>1809</v>
      </c>
      <c r="D14" s="55" t="s">
        <v>2431</v>
      </c>
      <c r="E14" s="52"/>
      <c r="F14" s="52"/>
      <c r="G14" s="52" t="s">
        <v>2432</v>
      </c>
      <c r="H14" s="52" t="s">
        <v>2433</v>
      </c>
      <c r="I14" s="50" t="s">
        <v>2434</v>
      </c>
      <c r="J14" s="50" t="s">
        <v>4391</v>
      </c>
      <c r="K14" s="52" t="s">
        <v>2435</v>
      </c>
      <c r="L14" s="58"/>
    </row>
    <row r="15" spans="1:12" s="59" customFormat="1" ht="49.5" customHeight="1">
      <c r="A15" s="48">
        <v>13</v>
      </c>
      <c r="B15" s="49">
        <v>980306</v>
      </c>
      <c r="C15" s="50" t="s">
        <v>2436</v>
      </c>
      <c r="D15" s="55" t="s">
        <v>2437</v>
      </c>
      <c r="E15" s="52"/>
      <c r="F15" s="52"/>
      <c r="G15" s="52" t="s">
        <v>2438</v>
      </c>
      <c r="H15" s="52" t="s">
        <v>2439</v>
      </c>
      <c r="I15" s="50" t="s">
        <v>4337</v>
      </c>
      <c r="J15" s="50" t="s">
        <v>4391</v>
      </c>
      <c r="K15" s="52" t="s">
        <v>2440</v>
      </c>
      <c r="L15" s="58"/>
    </row>
    <row r="16" spans="1:12" s="59" customFormat="1" ht="49.5" customHeight="1">
      <c r="A16" s="48">
        <v>14</v>
      </c>
      <c r="B16" s="49">
        <v>980306</v>
      </c>
      <c r="C16" s="50" t="s">
        <v>1811</v>
      </c>
      <c r="D16" s="55" t="s">
        <v>2441</v>
      </c>
      <c r="E16" s="52" t="s">
        <v>2442</v>
      </c>
      <c r="F16" s="52" t="s">
        <v>2443</v>
      </c>
      <c r="G16" s="52" t="s">
        <v>1812</v>
      </c>
      <c r="H16" s="52" t="s">
        <v>1813</v>
      </c>
      <c r="I16" s="50" t="s">
        <v>2444</v>
      </c>
      <c r="J16" s="50" t="s">
        <v>4391</v>
      </c>
      <c r="K16" s="52" t="s">
        <v>2440</v>
      </c>
      <c r="L16" s="58"/>
    </row>
    <row r="17" spans="1:12" s="59" customFormat="1" ht="49.5" customHeight="1">
      <c r="A17" s="48">
        <v>15</v>
      </c>
      <c r="B17" s="49">
        <v>980309</v>
      </c>
      <c r="C17" s="50" t="s">
        <v>1814</v>
      </c>
      <c r="D17" s="55" t="s">
        <v>2445</v>
      </c>
      <c r="E17" s="52"/>
      <c r="F17" s="52"/>
      <c r="G17" s="52" t="s">
        <v>2446</v>
      </c>
      <c r="H17" s="52" t="s">
        <v>2447</v>
      </c>
      <c r="I17" s="50" t="s">
        <v>3938</v>
      </c>
      <c r="J17" s="50" t="s">
        <v>2448</v>
      </c>
      <c r="K17" s="52" t="s">
        <v>1816</v>
      </c>
      <c r="L17" s="58"/>
    </row>
    <row r="18" spans="1:12" s="59" customFormat="1" ht="49.5" customHeight="1">
      <c r="A18" s="48">
        <v>16</v>
      </c>
      <c r="B18" s="49">
        <v>980309</v>
      </c>
      <c r="C18" s="50" t="s">
        <v>2449</v>
      </c>
      <c r="D18" s="55" t="s">
        <v>2450</v>
      </c>
      <c r="E18" s="52" t="s">
        <v>2451</v>
      </c>
      <c r="F18" s="52"/>
      <c r="G18" s="52" t="s">
        <v>2425</v>
      </c>
      <c r="H18" s="52" t="s">
        <v>2452</v>
      </c>
      <c r="I18" s="50" t="s">
        <v>3974</v>
      </c>
      <c r="J18" s="50" t="s">
        <v>4391</v>
      </c>
      <c r="K18" s="52" t="s">
        <v>1817</v>
      </c>
      <c r="L18" s="58"/>
    </row>
    <row r="19" spans="1:12" s="59" customFormat="1" ht="49.5" customHeight="1">
      <c r="A19" s="48">
        <v>17</v>
      </c>
      <c r="B19" s="49">
        <v>980309</v>
      </c>
      <c r="C19" s="50" t="s">
        <v>2453</v>
      </c>
      <c r="D19" s="55" t="s">
        <v>2454</v>
      </c>
      <c r="E19" s="52"/>
      <c r="F19" s="52"/>
      <c r="G19" s="52" t="s">
        <v>2455</v>
      </c>
      <c r="H19" s="52" t="s">
        <v>1819</v>
      </c>
      <c r="I19" s="50" t="s">
        <v>1601</v>
      </c>
      <c r="J19" s="50" t="s">
        <v>4391</v>
      </c>
      <c r="K19" s="52" t="s">
        <v>1817</v>
      </c>
      <c r="L19" s="58"/>
    </row>
    <row r="20" spans="1:57" s="60" customFormat="1" ht="49.5" customHeight="1">
      <c r="A20" s="48">
        <v>18</v>
      </c>
      <c r="B20" s="49">
        <v>980309</v>
      </c>
      <c r="C20" s="50" t="s">
        <v>2456</v>
      </c>
      <c r="D20" s="55" t="s">
        <v>2457</v>
      </c>
      <c r="E20" s="52" t="s">
        <v>1820</v>
      </c>
      <c r="F20" s="52"/>
      <c r="G20" s="52" t="s">
        <v>2401</v>
      </c>
      <c r="H20" s="52" t="s">
        <v>2458</v>
      </c>
      <c r="I20" s="50" t="s">
        <v>2402</v>
      </c>
      <c r="J20" s="50" t="s">
        <v>4391</v>
      </c>
      <c r="K20" s="52" t="s">
        <v>2459</v>
      </c>
      <c r="L20" s="5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</row>
    <row r="21" spans="1:57" s="60" customFormat="1" ht="49.5" customHeight="1">
      <c r="A21" s="48">
        <v>19</v>
      </c>
      <c r="B21" s="49">
        <v>980309</v>
      </c>
      <c r="C21" s="50" t="s">
        <v>2460</v>
      </c>
      <c r="D21" s="55" t="s">
        <v>2461</v>
      </c>
      <c r="E21" s="52" t="s">
        <v>2462</v>
      </c>
      <c r="F21" s="52"/>
      <c r="G21" s="52" t="s">
        <v>2463</v>
      </c>
      <c r="H21" s="52" t="s">
        <v>1822</v>
      </c>
      <c r="I21" s="50" t="s">
        <v>3969</v>
      </c>
      <c r="J21" s="50" t="s">
        <v>2464</v>
      </c>
      <c r="K21" s="52" t="s">
        <v>2459</v>
      </c>
      <c r="L21" s="58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</row>
    <row r="22" spans="1:57" s="60" customFormat="1" ht="49.5" customHeight="1">
      <c r="A22" s="48">
        <v>20</v>
      </c>
      <c r="B22" s="49">
        <v>980309</v>
      </c>
      <c r="C22" s="50" t="s">
        <v>2465</v>
      </c>
      <c r="D22" s="55" t="s">
        <v>2466</v>
      </c>
      <c r="E22" s="52" t="s">
        <v>3879</v>
      </c>
      <c r="F22" s="52"/>
      <c r="G22" s="52" t="s">
        <v>2467</v>
      </c>
      <c r="H22" s="52" t="s">
        <v>2468</v>
      </c>
      <c r="I22" s="50" t="s">
        <v>2395</v>
      </c>
      <c r="J22" s="50" t="s">
        <v>2396</v>
      </c>
      <c r="K22" s="52" t="s">
        <v>2459</v>
      </c>
      <c r="L22" s="58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</row>
    <row r="23" spans="1:57" s="60" customFormat="1" ht="49.5" customHeight="1">
      <c r="A23" s="48">
        <v>21</v>
      </c>
      <c r="B23" s="49">
        <v>980311</v>
      </c>
      <c r="C23" s="50" t="s">
        <v>2469</v>
      </c>
      <c r="D23" s="55" t="s">
        <v>2470</v>
      </c>
      <c r="E23" s="52"/>
      <c r="F23" s="52"/>
      <c r="G23" s="52" t="s">
        <v>2471</v>
      </c>
      <c r="H23" s="52" t="s">
        <v>1825</v>
      </c>
      <c r="I23" s="50" t="s">
        <v>1601</v>
      </c>
      <c r="J23" s="50" t="s">
        <v>4391</v>
      </c>
      <c r="K23" s="52" t="s">
        <v>2472</v>
      </c>
      <c r="L23" s="58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</row>
    <row r="24" spans="1:57" s="60" customFormat="1" ht="49.5" customHeight="1">
      <c r="A24" s="48">
        <v>22</v>
      </c>
      <c r="B24" s="49">
        <v>980311</v>
      </c>
      <c r="C24" s="50" t="s">
        <v>2473</v>
      </c>
      <c r="D24" s="55" t="s">
        <v>2474</v>
      </c>
      <c r="E24" s="52"/>
      <c r="F24" s="52"/>
      <c r="G24" s="52" t="s">
        <v>2475</v>
      </c>
      <c r="H24" s="52" t="s">
        <v>3871</v>
      </c>
      <c r="I24" s="50" t="s">
        <v>3974</v>
      </c>
      <c r="J24" s="50" t="s">
        <v>1724</v>
      </c>
      <c r="K24" s="52" t="s">
        <v>2472</v>
      </c>
      <c r="L24" s="5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</row>
    <row r="25" spans="1:57" s="64" customFormat="1" ht="49.5" customHeight="1">
      <c r="A25" s="48">
        <v>23</v>
      </c>
      <c r="B25" s="49">
        <v>980311</v>
      </c>
      <c r="C25" s="50" t="s">
        <v>2476</v>
      </c>
      <c r="D25" s="55" t="s">
        <v>2477</v>
      </c>
      <c r="E25" s="52"/>
      <c r="F25" s="52"/>
      <c r="G25" s="52" t="s">
        <v>2478</v>
      </c>
      <c r="H25" s="52" t="s">
        <v>2479</v>
      </c>
      <c r="I25" s="50" t="s">
        <v>3969</v>
      </c>
      <c r="J25" s="50" t="s">
        <v>2464</v>
      </c>
      <c r="K25" s="52" t="s">
        <v>2472</v>
      </c>
      <c r="L25" s="62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</row>
    <row r="26" spans="1:57" s="64" customFormat="1" ht="49.5" customHeight="1">
      <c r="A26" s="48">
        <v>24</v>
      </c>
      <c r="B26" s="49">
        <v>980313</v>
      </c>
      <c r="C26" s="50" t="s">
        <v>2480</v>
      </c>
      <c r="D26" s="55" t="s">
        <v>2481</v>
      </c>
      <c r="E26" s="52" t="s">
        <v>2482</v>
      </c>
      <c r="F26" s="52" t="s">
        <v>1829</v>
      </c>
      <c r="G26" s="52" t="s">
        <v>2483</v>
      </c>
      <c r="H26" s="52" t="s">
        <v>1830</v>
      </c>
      <c r="I26" s="50" t="s">
        <v>4337</v>
      </c>
      <c r="J26" s="50" t="s">
        <v>1744</v>
      </c>
      <c r="K26" s="52" t="s">
        <v>1831</v>
      </c>
      <c r="L26" s="62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</row>
    <row r="27" spans="1:12" s="59" customFormat="1" ht="49.5" customHeight="1">
      <c r="A27" s="48">
        <v>25</v>
      </c>
      <c r="B27" s="49">
        <v>980312</v>
      </c>
      <c r="C27" s="50" t="s">
        <v>1832</v>
      </c>
      <c r="D27" s="55" t="s">
        <v>2484</v>
      </c>
      <c r="E27" s="52" t="s">
        <v>3891</v>
      </c>
      <c r="F27" s="52"/>
      <c r="G27" s="52" t="s">
        <v>4395</v>
      </c>
      <c r="H27" s="52" t="s">
        <v>1759</v>
      </c>
      <c r="I27" s="50" t="s">
        <v>4337</v>
      </c>
      <c r="J27" s="50" t="s">
        <v>4391</v>
      </c>
      <c r="K27" s="52" t="s">
        <v>1833</v>
      </c>
      <c r="L27" s="58"/>
    </row>
    <row r="28" spans="1:12" s="59" customFormat="1" ht="49.5" customHeight="1">
      <c r="A28" s="48">
        <v>26</v>
      </c>
      <c r="B28" s="65">
        <v>980312</v>
      </c>
      <c r="C28" s="61" t="s">
        <v>2485</v>
      </c>
      <c r="D28" s="66" t="s">
        <v>2486</v>
      </c>
      <c r="E28" s="67"/>
      <c r="F28" s="67"/>
      <c r="G28" s="52" t="s">
        <v>4395</v>
      </c>
      <c r="H28" s="52" t="s">
        <v>2487</v>
      </c>
      <c r="I28" s="61" t="s">
        <v>4337</v>
      </c>
      <c r="J28" s="61" t="s">
        <v>2416</v>
      </c>
      <c r="K28" s="52" t="s">
        <v>2488</v>
      </c>
      <c r="L28" s="58"/>
    </row>
    <row r="29" spans="1:12" s="59" customFormat="1" ht="49.5" customHeight="1">
      <c r="A29" s="48">
        <v>27</v>
      </c>
      <c r="B29" s="49">
        <v>980312</v>
      </c>
      <c r="C29" s="50" t="s">
        <v>2489</v>
      </c>
      <c r="D29" s="55" t="s">
        <v>2490</v>
      </c>
      <c r="E29" s="52" t="s">
        <v>2491</v>
      </c>
      <c r="F29" s="52" t="s">
        <v>2492</v>
      </c>
      <c r="G29" s="52"/>
      <c r="H29" s="52"/>
      <c r="I29" s="50" t="s">
        <v>3942</v>
      </c>
      <c r="J29" s="50" t="s">
        <v>4391</v>
      </c>
      <c r="K29" s="52" t="s">
        <v>1833</v>
      </c>
      <c r="L29" s="58"/>
    </row>
    <row r="30" spans="1:57" s="60" customFormat="1" ht="49.5" customHeight="1">
      <c r="A30" s="48">
        <v>28</v>
      </c>
      <c r="B30" s="49">
        <v>980312</v>
      </c>
      <c r="C30" s="50" t="s">
        <v>2493</v>
      </c>
      <c r="D30" s="55" t="s">
        <v>2494</v>
      </c>
      <c r="E30" s="52" t="s">
        <v>4395</v>
      </c>
      <c r="F30" s="52" t="s">
        <v>2487</v>
      </c>
      <c r="G30" s="52"/>
      <c r="H30" s="52"/>
      <c r="I30" s="50" t="s">
        <v>4337</v>
      </c>
      <c r="J30" s="50" t="s">
        <v>2416</v>
      </c>
      <c r="K30" s="52" t="s">
        <v>1833</v>
      </c>
      <c r="L30" s="58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</row>
    <row r="31" spans="1:57" s="60" customFormat="1" ht="49.5" customHeight="1">
      <c r="A31" s="48">
        <v>29</v>
      </c>
      <c r="B31" s="49">
        <v>980312</v>
      </c>
      <c r="C31" s="50" t="s">
        <v>2495</v>
      </c>
      <c r="D31" s="55" t="s">
        <v>2496</v>
      </c>
      <c r="E31" s="52" t="s">
        <v>1836</v>
      </c>
      <c r="F31" s="52"/>
      <c r="G31" s="52" t="s">
        <v>4395</v>
      </c>
      <c r="H31" s="52" t="s">
        <v>2487</v>
      </c>
      <c r="I31" s="50" t="s">
        <v>4337</v>
      </c>
      <c r="J31" s="50" t="s">
        <v>2497</v>
      </c>
      <c r="K31" s="52" t="s">
        <v>1833</v>
      </c>
      <c r="L31" s="58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</row>
    <row r="32" spans="1:57" s="60" customFormat="1" ht="49.5" customHeight="1">
      <c r="A32" s="48">
        <v>30</v>
      </c>
      <c r="B32" s="49">
        <v>980312</v>
      </c>
      <c r="C32" s="50" t="s">
        <v>2498</v>
      </c>
      <c r="D32" s="55" t="s">
        <v>2499</v>
      </c>
      <c r="E32" s="52"/>
      <c r="F32" s="52"/>
      <c r="G32" s="52" t="s">
        <v>1839</v>
      </c>
      <c r="H32" s="52" t="s">
        <v>2500</v>
      </c>
      <c r="I32" s="50" t="s">
        <v>3942</v>
      </c>
      <c r="J32" s="50" t="s">
        <v>4391</v>
      </c>
      <c r="K32" s="52" t="s">
        <v>1833</v>
      </c>
      <c r="L32" s="58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</row>
    <row r="33" spans="1:57" s="60" customFormat="1" ht="49.5" customHeight="1">
      <c r="A33" s="48">
        <v>31</v>
      </c>
      <c r="B33" s="49">
        <v>980313</v>
      </c>
      <c r="C33" s="50" t="s">
        <v>2501</v>
      </c>
      <c r="D33" s="55" t="s">
        <v>2502</v>
      </c>
      <c r="E33" s="52" t="s">
        <v>2503</v>
      </c>
      <c r="F33" s="52" t="s">
        <v>1841</v>
      </c>
      <c r="G33" s="52" t="s">
        <v>1842</v>
      </c>
      <c r="H33" s="52" t="s">
        <v>2504</v>
      </c>
      <c r="I33" s="68" t="s">
        <v>2505</v>
      </c>
      <c r="J33" s="68" t="s">
        <v>2416</v>
      </c>
      <c r="K33" s="52" t="s">
        <v>2506</v>
      </c>
      <c r="L33" s="58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</row>
    <row r="34" spans="1:57" s="60" customFormat="1" ht="49.5" customHeight="1">
      <c r="A34" s="48">
        <v>32</v>
      </c>
      <c r="B34" s="49">
        <v>980313</v>
      </c>
      <c r="C34" s="50" t="s">
        <v>1843</v>
      </c>
      <c r="D34" s="55" t="s">
        <v>2507</v>
      </c>
      <c r="E34" s="52" t="s">
        <v>2508</v>
      </c>
      <c r="F34" s="52" t="s">
        <v>2509</v>
      </c>
      <c r="G34" s="52" t="s">
        <v>1844</v>
      </c>
      <c r="H34" s="52" t="s">
        <v>2510</v>
      </c>
      <c r="I34" s="68" t="s">
        <v>4337</v>
      </c>
      <c r="J34" s="50" t="s">
        <v>4318</v>
      </c>
      <c r="K34" s="52" t="s">
        <v>2506</v>
      </c>
      <c r="L34" s="58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</row>
    <row r="35" spans="1:57" s="60" customFormat="1" ht="49.5" customHeight="1">
      <c r="A35" s="48">
        <v>33</v>
      </c>
      <c r="B35" s="49">
        <v>980313</v>
      </c>
      <c r="C35" s="50" t="s">
        <v>1845</v>
      </c>
      <c r="D35" s="55" t="s">
        <v>2511</v>
      </c>
      <c r="E35" s="52" t="s">
        <v>2512</v>
      </c>
      <c r="F35" s="52" t="s">
        <v>2513</v>
      </c>
      <c r="G35" s="52" t="s">
        <v>1846</v>
      </c>
      <c r="H35" s="52" t="s">
        <v>1847</v>
      </c>
      <c r="I35" s="68" t="s">
        <v>3969</v>
      </c>
      <c r="J35" s="50" t="s">
        <v>2464</v>
      </c>
      <c r="K35" s="52" t="s">
        <v>2514</v>
      </c>
      <c r="L35" s="58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</row>
    <row r="36" spans="1:57" s="60" customFormat="1" ht="49.5" customHeight="1">
      <c r="A36" s="48">
        <v>34</v>
      </c>
      <c r="B36" s="49">
        <v>980316</v>
      </c>
      <c r="C36" s="68" t="s">
        <v>1848</v>
      </c>
      <c r="D36" s="52" t="s">
        <v>2515</v>
      </c>
      <c r="E36" s="52" t="s">
        <v>1849</v>
      </c>
      <c r="F36" s="52"/>
      <c r="G36" s="52"/>
      <c r="H36" s="52"/>
      <c r="I36" s="68" t="s">
        <v>2395</v>
      </c>
      <c r="J36" s="68" t="s">
        <v>2416</v>
      </c>
      <c r="K36" s="52" t="s">
        <v>1850</v>
      </c>
      <c r="L36" s="58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</row>
    <row r="37" spans="1:57" s="60" customFormat="1" ht="49.5" customHeight="1">
      <c r="A37" s="48">
        <v>35</v>
      </c>
      <c r="B37" s="49">
        <v>980316</v>
      </c>
      <c r="C37" s="50" t="s">
        <v>2516</v>
      </c>
      <c r="D37" s="55" t="s">
        <v>2517</v>
      </c>
      <c r="E37" s="52"/>
      <c r="F37" s="52"/>
      <c r="G37" s="52" t="s">
        <v>4395</v>
      </c>
      <c r="H37" s="52" t="s">
        <v>4384</v>
      </c>
      <c r="I37" s="50" t="s">
        <v>4337</v>
      </c>
      <c r="J37" s="50" t="s">
        <v>1744</v>
      </c>
      <c r="K37" s="52" t="s">
        <v>2518</v>
      </c>
      <c r="L37" s="58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</row>
    <row r="38" spans="1:57" s="60" customFormat="1" ht="49.5" customHeight="1">
      <c r="A38" s="48">
        <v>36</v>
      </c>
      <c r="B38" s="49">
        <v>980316</v>
      </c>
      <c r="C38" s="50" t="s">
        <v>2519</v>
      </c>
      <c r="D38" s="55" t="s">
        <v>2520</v>
      </c>
      <c r="E38" s="52" t="s">
        <v>2521</v>
      </c>
      <c r="F38" s="52" t="s">
        <v>2522</v>
      </c>
      <c r="G38" s="52" t="s">
        <v>1853</v>
      </c>
      <c r="H38" s="52" t="s">
        <v>2522</v>
      </c>
      <c r="I38" s="50" t="s">
        <v>3942</v>
      </c>
      <c r="J38" s="50" t="s">
        <v>4391</v>
      </c>
      <c r="K38" s="52" t="s">
        <v>2523</v>
      </c>
      <c r="L38" s="58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</row>
    <row r="39" spans="1:12" s="59" customFormat="1" ht="49.5" customHeight="1">
      <c r="A39" s="48">
        <v>37</v>
      </c>
      <c r="B39" s="49">
        <v>980316</v>
      </c>
      <c r="C39" s="50" t="s">
        <v>2524</v>
      </c>
      <c r="D39" s="55" t="s">
        <v>2525</v>
      </c>
      <c r="E39" s="67"/>
      <c r="F39" s="67"/>
      <c r="G39" s="52" t="s">
        <v>4395</v>
      </c>
      <c r="H39" s="52" t="s">
        <v>2526</v>
      </c>
      <c r="I39" s="50" t="s">
        <v>4337</v>
      </c>
      <c r="J39" s="50" t="s">
        <v>1744</v>
      </c>
      <c r="K39" s="52" t="s">
        <v>2518</v>
      </c>
      <c r="L39" s="58"/>
    </row>
    <row r="40" spans="1:12" s="59" customFormat="1" ht="49.5" customHeight="1">
      <c r="A40" s="48">
        <v>38</v>
      </c>
      <c r="B40" s="49">
        <v>980318</v>
      </c>
      <c r="C40" s="50" t="s">
        <v>2527</v>
      </c>
      <c r="D40" s="55" t="s">
        <v>2528</v>
      </c>
      <c r="E40" s="52"/>
      <c r="F40" s="52"/>
      <c r="G40" s="52" t="s">
        <v>2529</v>
      </c>
      <c r="H40" s="52" t="s">
        <v>2530</v>
      </c>
      <c r="I40" s="50" t="s">
        <v>1601</v>
      </c>
      <c r="J40" s="69" t="s">
        <v>1855</v>
      </c>
      <c r="K40" s="52" t="s">
        <v>2531</v>
      </c>
      <c r="L40" s="58"/>
    </row>
    <row r="41" spans="1:12" s="59" customFormat="1" ht="49.5" customHeight="1">
      <c r="A41" s="48">
        <v>39</v>
      </c>
      <c r="B41" s="49">
        <v>980318</v>
      </c>
      <c r="C41" s="50" t="s">
        <v>2532</v>
      </c>
      <c r="D41" s="55" t="s">
        <v>2533</v>
      </c>
      <c r="E41" s="52"/>
      <c r="F41" s="52"/>
      <c r="G41" s="52" t="s">
        <v>2534</v>
      </c>
      <c r="H41" s="52" t="s">
        <v>3787</v>
      </c>
      <c r="I41" s="50" t="s">
        <v>3942</v>
      </c>
      <c r="J41" s="50" t="s">
        <v>4391</v>
      </c>
      <c r="K41" s="52" t="s">
        <v>2535</v>
      </c>
      <c r="L41" s="58"/>
    </row>
    <row r="42" spans="1:12" s="59" customFormat="1" ht="49.5" customHeight="1">
      <c r="A42" s="48">
        <v>40</v>
      </c>
      <c r="B42" s="49">
        <v>980318</v>
      </c>
      <c r="C42" s="50" t="s">
        <v>2536</v>
      </c>
      <c r="D42" s="55" t="s">
        <v>2537</v>
      </c>
      <c r="E42" s="52"/>
      <c r="F42" s="52"/>
      <c r="G42" s="52" t="s">
        <v>2534</v>
      </c>
      <c r="H42" s="52" t="s">
        <v>3787</v>
      </c>
      <c r="I42" s="50" t="s">
        <v>3942</v>
      </c>
      <c r="J42" s="50" t="s">
        <v>4391</v>
      </c>
      <c r="K42" s="52" t="s">
        <v>2535</v>
      </c>
      <c r="L42" s="58"/>
    </row>
    <row r="43" spans="1:12" s="59" customFormat="1" ht="49.5" customHeight="1">
      <c r="A43" s="48">
        <v>41</v>
      </c>
      <c r="B43" s="49">
        <v>980320</v>
      </c>
      <c r="C43" s="50" t="s">
        <v>2538</v>
      </c>
      <c r="D43" s="55" t="s">
        <v>2539</v>
      </c>
      <c r="E43" s="52" t="s">
        <v>3883</v>
      </c>
      <c r="F43" s="52"/>
      <c r="G43" s="52" t="s">
        <v>1856</v>
      </c>
      <c r="H43" s="52" t="s">
        <v>2540</v>
      </c>
      <c r="I43" s="69" t="s">
        <v>2541</v>
      </c>
      <c r="J43" s="49" t="s">
        <v>2542</v>
      </c>
      <c r="K43" s="52" t="s">
        <v>1858</v>
      </c>
      <c r="L43" s="58"/>
    </row>
    <row r="44" spans="1:57" s="60" customFormat="1" ht="49.5" customHeight="1">
      <c r="A44" s="48">
        <v>42</v>
      </c>
      <c r="B44" s="49">
        <v>980320</v>
      </c>
      <c r="C44" s="50" t="s">
        <v>2543</v>
      </c>
      <c r="D44" s="55" t="s">
        <v>2544</v>
      </c>
      <c r="E44" s="52"/>
      <c r="F44" s="52"/>
      <c r="G44" s="52" t="s">
        <v>3870</v>
      </c>
      <c r="H44" s="52" t="s">
        <v>2545</v>
      </c>
      <c r="I44" s="50" t="s">
        <v>3974</v>
      </c>
      <c r="J44" s="50" t="s">
        <v>4391</v>
      </c>
      <c r="K44" s="52" t="s">
        <v>2546</v>
      </c>
      <c r="L44" s="58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</row>
    <row r="45" spans="1:57" s="60" customFormat="1" ht="49.5" customHeight="1">
      <c r="A45" s="48">
        <v>43</v>
      </c>
      <c r="B45" s="49">
        <v>980320</v>
      </c>
      <c r="C45" s="50" t="s">
        <v>2547</v>
      </c>
      <c r="D45" s="55" t="s">
        <v>2548</v>
      </c>
      <c r="E45" s="52" t="s">
        <v>2471</v>
      </c>
      <c r="F45" s="52" t="s">
        <v>2549</v>
      </c>
      <c r="G45" s="52"/>
      <c r="H45" s="52"/>
      <c r="I45" s="50" t="s">
        <v>1601</v>
      </c>
      <c r="J45" s="50" t="s">
        <v>4391</v>
      </c>
      <c r="K45" s="52" t="s">
        <v>2550</v>
      </c>
      <c r="L45" s="58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</row>
    <row r="46" spans="1:57" s="60" customFormat="1" ht="49.5" customHeight="1">
      <c r="A46" s="48">
        <v>44</v>
      </c>
      <c r="B46" s="49">
        <v>980320</v>
      </c>
      <c r="C46" s="50" t="s">
        <v>2551</v>
      </c>
      <c r="D46" s="55" t="s">
        <v>2552</v>
      </c>
      <c r="E46" s="52"/>
      <c r="F46" s="52"/>
      <c r="G46" s="52" t="s">
        <v>2455</v>
      </c>
      <c r="H46" s="52" t="s">
        <v>2553</v>
      </c>
      <c r="I46" s="50" t="s">
        <v>4337</v>
      </c>
      <c r="J46" s="50" t="s">
        <v>4391</v>
      </c>
      <c r="K46" s="52" t="s">
        <v>2550</v>
      </c>
      <c r="L46" s="58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</row>
    <row r="47" spans="1:57" s="60" customFormat="1" ht="49.5" customHeight="1">
      <c r="A47" s="48">
        <v>45</v>
      </c>
      <c r="B47" s="49">
        <v>980320</v>
      </c>
      <c r="C47" s="50" t="s">
        <v>2554</v>
      </c>
      <c r="D47" s="55" t="s">
        <v>2555</v>
      </c>
      <c r="E47" s="52"/>
      <c r="F47" s="52"/>
      <c r="G47" s="52" t="s">
        <v>3936</v>
      </c>
      <c r="H47" s="52" t="s">
        <v>2556</v>
      </c>
      <c r="I47" s="50" t="s">
        <v>3938</v>
      </c>
      <c r="J47" s="50" t="s">
        <v>2448</v>
      </c>
      <c r="K47" s="52" t="s">
        <v>2550</v>
      </c>
      <c r="L47" s="58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</row>
    <row r="48" spans="1:57" s="60" customFormat="1" ht="49.5" customHeight="1">
      <c r="A48" s="48">
        <v>46</v>
      </c>
      <c r="B48" s="49">
        <v>980320</v>
      </c>
      <c r="C48" s="50" t="s">
        <v>2557</v>
      </c>
      <c r="D48" s="55" t="s">
        <v>2558</v>
      </c>
      <c r="E48" s="52"/>
      <c r="F48" s="52"/>
      <c r="G48" s="52" t="s">
        <v>1856</v>
      </c>
      <c r="H48" s="52" t="s">
        <v>2540</v>
      </c>
      <c r="I48" s="50" t="s">
        <v>3969</v>
      </c>
      <c r="J48" s="50" t="s">
        <v>4391</v>
      </c>
      <c r="K48" s="52" t="s">
        <v>2550</v>
      </c>
      <c r="L48" s="58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</row>
    <row r="49" spans="1:57" s="60" customFormat="1" ht="49.5" customHeight="1">
      <c r="A49" s="48">
        <v>47</v>
      </c>
      <c r="B49" s="49">
        <v>980320</v>
      </c>
      <c r="C49" s="50" t="s">
        <v>2559</v>
      </c>
      <c r="D49" s="55" t="s">
        <v>1860</v>
      </c>
      <c r="E49" s="52" t="s">
        <v>2560</v>
      </c>
      <c r="F49" s="52" t="s">
        <v>2561</v>
      </c>
      <c r="G49" s="52" t="s">
        <v>2560</v>
      </c>
      <c r="H49" s="52" t="s">
        <v>2561</v>
      </c>
      <c r="I49" s="50" t="s">
        <v>3974</v>
      </c>
      <c r="J49" s="50" t="s">
        <v>4391</v>
      </c>
      <c r="K49" s="52" t="s">
        <v>2562</v>
      </c>
      <c r="L49" s="58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</row>
    <row r="50" spans="1:57" s="64" customFormat="1" ht="49.5" customHeight="1">
      <c r="A50" s="48">
        <v>48</v>
      </c>
      <c r="B50" s="49">
        <v>980324</v>
      </c>
      <c r="C50" s="50" t="s">
        <v>1863</v>
      </c>
      <c r="D50" s="55" t="s">
        <v>2563</v>
      </c>
      <c r="E50" s="52" t="s">
        <v>3883</v>
      </c>
      <c r="F50" s="52"/>
      <c r="G50" s="52" t="s">
        <v>2425</v>
      </c>
      <c r="H50" s="52" t="s">
        <v>3871</v>
      </c>
      <c r="I50" s="50" t="s">
        <v>3974</v>
      </c>
      <c r="J50" s="50" t="s">
        <v>4391</v>
      </c>
      <c r="K50" s="52" t="s">
        <v>2564</v>
      </c>
      <c r="L50" s="62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</row>
    <row r="51" spans="1:57" s="64" customFormat="1" ht="51.75" customHeight="1">
      <c r="A51" s="48">
        <v>49</v>
      </c>
      <c r="B51" s="49">
        <v>980327</v>
      </c>
      <c r="C51" s="50" t="s">
        <v>2565</v>
      </c>
      <c r="D51" s="55" t="s">
        <v>2566</v>
      </c>
      <c r="E51" s="52" t="s">
        <v>2567</v>
      </c>
      <c r="F51" s="52" t="s">
        <v>2568</v>
      </c>
      <c r="G51" s="52" t="s">
        <v>1865</v>
      </c>
      <c r="H51" s="52" t="s">
        <v>2569</v>
      </c>
      <c r="I51" s="50" t="s">
        <v>3942</v>
      </c>
      <c r="J51" s="50" t="s">
        <v>4391</v>
      </c>
      <c r="K51" s="52" t="s">
        <v>2570</v>
      </c>
      <c r="L51" s="62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</row>
    <row r="52" spans="1:57" s="64" customFormat="1" ht="55.5" customHeight="1">
      <c r="A52" s="48">
        <v>50</v>
      </c>
      <c r="B52" s="49">
        <v>980331</v>
      </c>
      <c r="C52" s="50" t="s">
        <v>2571</v>
      </c>
      <c r="D52" s="55" t="s">
        <v>2572</v>
      </c>
      <c r="E52" s="52" t="s">
        <v>1866</v>
      </c>
      <c r="F52" s="52"/>
      <c r="G52" s="52" t="s">
        <v>1867</v>
      </c>
      <c r="H52" s="52" t="s">
        <v>2573</v>
      </c>
      <c r="I52" s="50" t="s">
        <v>4337</v>
      </c>
      <c r="J52" s="50" t="s">
        <v>4391</v>
      </c>
      <c r="K52" s="52" t="s">
        <v>1869</v>
      </c>
      <c r="L52" s="62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</row>
    <row r="53" spans="1:57" s="64" customFormat="1" ht="49.5" customHeight="1">
      <c r="A53" s="48">
        <v>51</v>
      </c>
      <c r="B53" s="49">
        <v>980331</v>
      </c>
      <c r="C53" s="50" t="s">
        <v>2574</v>
      </c>
      <c r="D53" s="55" t="s">
        <v>2575</v>
      </c>
      <c r="E53" s="52" t="s">
        <v>2576</v>
      </c>
      <c r="F53" s="52" t="s">
        <v>2577</v>
      </c>
      <c r="G53" s="52"/>
      <c r="H53" s="52"/>
      <c r="I53" s="50" t="s">
        <v>3938</v>
      </c>
      <c r="J53" s="50" t="s">
        <v>4391</v>
      </c>
      <c r="K53" s="52" t="s">
        <v>2578</v>
      </c>
      <c r="L53" s="62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</row>
    <row r="54" spans="1:57" s="64" customFormat="1" ht="49.5" customHeight="1">
      <c r="A54" s="48">
        <v>52</v>
      </c>
      <c r="B54" s="49">
        <v>980331</v>
      </c>
      <c r="C54" s="50" t="s">
        <v>2579</v>
      </c>
      <c r="D54" s="55" t="s">
        <v>2580</v>
      </c>
      <c r="E54" s="52" t="s">
        <v>1871</v>
      </c>
      <c r="F54" s="52" t="s">
        <v>2581</v>
      </c>
      <c r="G54" s="52" t="s">
        <v>2582</v>
      </c>
      <c r="H54" s="52" t="s">
        <v>1872</v>
      </c>
      <c r="I54" s="50" t="s">
        <v>1601</v>
      </c>
      <c r="J54" s="50" t="s">
        <v>2583</v>
      </c>
      <c r="K54" s="52" t="s">
        <v>1873</v>
      </c>
      <c r="L54" s="62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</row>
    <row r="55" spans="1:57" s="64" customFormat="1" ht="55.5" customHeight="1">
      <c r="A55" s="48">
        <v>53</v>
      </c>
      <c r="B55" s="49">
        <v>980331</v>
      </c>
      <c r="C55" s="50" t="s">
        <v>2584</v>
      </c>
      <c r="D55" s="55" t="s">
        <v>2585</v>
      </c>
      <c r="E55" s="52" t="s">
        <v>3799</v>
      </c>
      <c r="F55" s="52"/>
      <c r="G55" s="52" t="s">
        <v>2586</v>
      </c>
      <c r="H55" s="52" t="s">
        <v>2587</v>
      </c>
      <c r="I55" s="50" t="s">
        <v>2588</v>
      </c>
      <c r="J55" s="69" t="s">
        <v>1875</v>
      </c>
      <c r="K55" s="52" t="s">
        <v>1873</v>
      </c>
      <c r="L55" s="62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</row>
    <row r="56" spans="1:57" s="64" customFormat="1" ht="53.25" customHeight="1">
      <c r="A56" s="48">
        <v>54</v>
      </c>
      <c r="B56" s="49">
        <v>980331</v>
      </c>
      <c r="C56" s="50" t="s">
        <v>2589</v>
      </c>
      <c r="D56" s="55" t="s">
        <v>2590</v>
      </c>
      <c r="E56" s="52" t="s">
        <v>1876</v>
      </c>
      <c r="F56" s="52"/>
      <c r="G56" s="52" t="s">
        <v>2591</v>
      </c>
      <c r="H56" s="52" t="s">
        <v>2592</v>
      </c>
      <c r="I56" s="50" t="s">
        <v>3969</v>
      </c>
      <c r="J56" s="50" t="s">
        <v>2593</v>
      </c>
      <c r="K56" s="52" t="s">
        <v>1873</v>
      </c>
      <c r="L56" s="62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</row>
    <row r="57" spans="1:57" s="64" customFormat="1" ht="49.5" customHeight="1">
      <c r="A57" s="48">
        <v>55</v>
      </c>
      <c r="B57" s="49">
        <v>980303</v>
      </c>
      <c r="C57" s="50" t="s">
        <v>2594</v>
      </c>
      <c r="D57" s="55" t="s">
        <v>2595</v>
      </c>
      <c r="E57" s="52" t="s">
        <v>3891</v>
      </c>
      <c r="F57" s="52"/>
      <c r="G57" s="52" t="s">
        <v>2425</v>
      </c>
      <c r="H57" s="52" t="s">
        <v>2596</v>
      </c>
      <c r="I57" s="50" t="s">
        <v>3974</v>
      </c>
      <c r="J57" s="50" t="s">
        <v>2421</v>
      </c>
      <c r="K57" s="52" t="s">
        <v>2597</v>
      </c>
      <c r="L57" s="62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</row>
    <row r="58" spans="1:57" s="64" customFormat="1" ht="51.75" customHeight="1">
      <c r="A58" s="48">
        <v>56</v>
      </c>
      <c r="B58" s="49">
        <v>980304</v>
      </c>
      <c r="C58" s="50" t="s">
        <v>2598</v>
      </c>
      <c r="D58" s="55" t="s">
        <v>2599</v>
      </c>
      <c r="E58" s="52"/>
      <c r="F58" s="52"/>
      <c r="G58" s="52" t="s">
        <v>2600</v>
      </c>
      <c r="H58" s="52" t="s">
        <v>2545</v>
      </c>
      <c r="I58" s="50" t="s">
        <v>3974</v>
      </c>
      <c r="J58" s="50" t="s">
        <v>1744</v>
      </c>
      <c r="K58" s="52" t="s">
        <v>5032</v>
      </c>
      <c r="L58" s="62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</row>
    <row r="59" spans="1:57" s="64" customFormat="1" ht="49.5" customHeight="1">
      <c r="A59" s="48">
        <v>57</v>
      </c>
      <c r="B59" s="49">
        <v>980303</v>
      </c>
      <c r="C59" s="50" t="s">
        <v>2601</v>
      </c>
      <c r="D59" s="55" t="s">
        <v>2602</v>
      </c>
      <c r="E59" s="52"/>
      <c r="F59" s="52"/>
      <c r="G59" s="52" t="s">
        <v>2603</v>
      </c>
      <c r="H59" s="52" t="s">
        <v>2458</v>
      </c>
      <c r="I59" s="50" t="s">
        <v>2402</v>
      </c>
      <c r="J59" s="50" t="s">
        <v>2604</v>
      </c>
      <c r="K59" s="52" t="s">
        <v>2605</v>
      </c>
      <c r="L59" s="62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</row>
    <row r="60" spans="1:57" s="64" customFormat="1" ht="49.5" customHeight="1">
      <c r="A60" s="48">
        <v>58</v>
      </c>
      <c r="B60" s="49">
        <v>980304</v>
      </c>
      <c r="C60" s="50" t="s">
        <v>2606</v>
      </c>
      <c r="D60" s="55" t="s">
        <v>2607</v>
      </c>
      <c r="E60" s="52" t="s">
        <v>4395</v>
      </c>
      <c r="F60" s="52" t="s">
        <v>2608</v>
      </c>
      <c r="G60" s="52"/>
      <c r="H60" s="52"/>
      <c r="I60" s="50" t="s">
        <v>4337</v>
      </c>
      <c r="J60" s="50" t="s">
        <v>2609</v>
      </c>
      <c r="K60" s="52" t="s">
        <v>5034</v>
      </c>
      <c r="L60" s="62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</row>
    <row r="61" spans="1:57" s="60" customFormat="1" ht="49.5" customHeight="1">
      <c r="A61" s="48">
        <v>59</v>
      </c>
      <c r="B61" s="49">
        <v>980304</v>
      </c>
      <c r="C61" s="50" t="s">
        <v>5035</v>
      </c>
      <c r="D61" s="55" t="s">
        <v>2610</v>
      </c>
      <c r="E61" s="52" t="s">
        <v>4395</v>
      </c>
      <c r="F61" s="52" t="s">
        <v>2608</v>
      </c>
      <c r="G61" s="52"/>
      <c r="H61" s="52"/>
      <c r="I61" s="50" t="s">
        <v>4337</v>
      </c>
      <c r="J61" s="50" t="s">
        <v>2389</v>
      </c>
      <c r="K61" s="52" t="s">
        <v>5034</v>
      </c>
      <c r="L61" s="58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</row>
    <row r="62" spans="1:57" s="60" customFormat="1" ht="49.5" customHeight="1">
      <c r="A62" s="48">
        <v>60</v>
      </c>
      <c r="B62" s="49">
        <v>980309</v>
      </c>
      <c r="C62" s="50" t="s">
        <v>5036</v>
      </c>
      <c r="D62" s="55" t="s">
        <v>5037</v>
      </c>
      <c r="E62" s="52"/>
      <c r="F62" s="52"/>
      <c r="G62" s="52" t="s">
        <v>5038</v>
      </c>
      <c r="H62" s="52" t="s">
        <v>3762</v>
      </c>
      <c r="I62" s="50" t="s">
        <v>2922</v>
      </c>
      <c r="J62" s="50" t="s">
        <v>2611</v>
      </c>
      <c r="K62" s="52" t="s">
        <v>5039</v>
      </c>
      <c r="L62" s="58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</row>
    <row r="63" spans="1:57" s="60" customFormat="1" ht="49.5" customHeight="1">
      <c r="A63" s="48">
        <v>61</v>
      </c>
      <c r="B63" s="49">
        <v>980309</v>
      </c>
      <c r="C63" s="50" t="s">
        <v>5040</v>
      </c>
      <c r="D63" s="55" t="s">
        <v>2612</v>
      </c>
      <c r="E63" s="52"/>
      <c r="F63" s="52"/>
      <c r="G63" s="52" t="s">
        <v>2613</v>
      </c>
      <c r="H63" s="52" t="s">
        <v>3762</v>
      </c>
      <c r="I63" s="50" t="s">
        <v>2922</v>
      </c>
      <c r="J63" s="50" t="s">
        <v>2611</v>
      </c>
      <c r="K63" s="52" t="s">
        <v>2614</v>
      </c>
      <c r="L63" s="58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</row>
    <row r="64" spans="1:57" s="60" customFormat="1" ht="49.5" customHeight="1">
      <c r="A64" s="48">
        <v>62</v>
      </c>
      <c r="B64" s="49">
        <v>980309</v>
      </c>
      <c r="C64" s="50" t="s">
        <v>5041</v>
      </c>
      <c r="D64" s="55" t="s">
        <v>2615</v>
      </c>
      <c r="E64" s="52"/>
      <c r="F64" s="52"/>
      <c r="G64" s="52" t="s">
        <v>2616</v>
      </c>
      <c r="H64" s="52" t="s">
        <v>2617</v>
      </c>
      <c r="I64" s="50" t="s">
        <v>2505</v>
      </c>
      <c r="J64" s="50" t="s">
        <v>2389</v>
      </c>
      <c r="K64" s="52" t="s">
        <v>2618</v>
      </c>
      <c r="L64" s="58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</row>
    <row r="65" spans="1:57" s="60" customFormat="1" ht="49.5" customHeight="1">
      <c r="A65" s="48">
        <v>63</v>
      </c>
      <c r="B65" s="49">
        <v>980309</v>
      </c>
      <c r="C65" s="50" t="s">
        <v>2619</v>
      </c>
      <c r="D65" s="55" t="s">
        <v>2620</v>
      </c>
      <c r="E65" s="52"/>
      <c r="F65" s="52"/>
      <c r="G65" s="52" t="s">
        <v>2621</v>
      </c>
      <c r="H65" s="52" t="s">
        <v>2622</v>
      </c>
      <c r="I65" s="50" t="s">
        <v>3942</v>
      </c>
      <c r="J65" s="50" t="s">
        <v>1744</v>
      </c>
      <c r="K65" s="52" t="s">
        <v>5045</v>
      </c>
      <c r="L65" s="58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</row>
    <row r="66" spans="1:57" s="60" customFormat="1" ht="49.5" customHeight="1">
      <c r="A66" s="48">
        <v>64</v>
      </c>
      <c r="B66" s="49">
        <v>980310</v>
      </c>
      <c r="C66" s="50" t="s">
        <v>5046</v>
      </c>
      <c r="D66" s="55" t="s">
        <v>5047</v>
      </c>
      <c r="E66" s="52" t="s">
        <v>2623</v>
      </c>
      <c r="F66" s="67"/>
      <c r="G66" s="52" t="s">
        <v>2624</v>
      </c>
      <c r="H66" s="67" t="s">
        <v>2625</v>
      </c>
      <c r="I66" s="50" t="s">
        <v>3974</v>
      </c>
      <c r="J66" s="50" t="s">
        <v>4391</v>
      </c>
      <c r="K66" s="52" t="s">
        <v>2626</v>
      </c>
      <c r="L66" s="58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</row>
    <row r="67" spans="1:57" s="60" customFormat="1" ht="49.5" customHeight="1">
      <c r="A67" s="48">
        <v>65</v>
      </c>
      <c r="B67" s="49">
        <v>980313</v>
      </c>
      <c r="C67" s="50" t="s">
        <v>2995</v>
      </c>
      <c r="D67" s="55" t="s">
        <v>2996</v>
      </c>
      <c r="E67" s="52"/>
      <c r="F67" s="67"/>
      <c r="G67" s="52" t="s">
        <v>4395</v>
      </c>
      <c r="H67" s="52" t="s">
        <v>4384</v>
      </c>
      <c r="I67" s="50" t="s">
        <v>4337</v>
      </c>
      <c r="J67" s="50" t="s">
        <v>2389</v>
      </c>
      <c r="K67" s="52" t="s">
        <v>2997</v>
      </c>
      <c r="L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</row>
    <row r="68" spans="1:57" s="60" customFormat="1" ht="49.5" customHeight="1">
      <c r="A68" s="48">
        <v>66</v>
      </c>
      <c r="B68" s="49">
        <v>980316</v>
      </c>
      <c r="C68" s="50" t="s">
        <v>2998</v>
      </c>
      <c r="D68" s="55" t="s">
        <v>2999</v>
      </c>
      <c r="E68" s="52" t="s">
        <v>3883</v>
      </c>
      <c r="F68" s="67"/>
      <c r="G68" s="52" t="s">
        <v>3000</v>
      </c>
      <c r="H68" s="52" t="s">
        <v>3001</v>
      </c>
      <c r="I68" s="50" t="s">
        <v>3942</v>
      </c>
      <c r="J68" s="69" t="s">
        <v>3002</v>
      </c>
      <c r="K68" s="52" t="s">
        <v>5050</v>
      </c>
      <c r="L68" s="58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</row>
    <row r="69" spans="1:57" s="64" customFormat="1" ht="49.5" customHeight="1">
      <c r="A69" s="48">
        <v>67</v>
      </c>
      <c r="B69" s="49">
        <v>980317</v>
      </c>
      <c r="C69" s="50" t="s">
        <v>3003</v>
      </c>
      <c r="D69" s="55" t="s">
        <v>3004</v>
      </c>
      <c r="E69" s="52" t="s">
        <v>3005</v>
      </c>
      <c r="F69" s="52"/>
      <c r="G69" s="52" t="s">
        <v>3006</v>
      </c>
      <c r="H69" s="52" t="s">
        <v>3007</v>
      </c>
      <c r="I69" s="50" t="s">
        <v>4337</v>
      </c>
      <c r="J69" s="50" t="s">
        <v>4391</v>
      </c>
      <c r="K69" s="52" t="s">
        <v>3008</v>
      </c>
      <c r="L69" s="62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</row>
    <row r="70" spans="1:57" s="60" customFormat="1" ht="51" customHeight="1">
      <c r="A70" s="48">
        <v>68</v>
      </c>
      <c r="B70" s="49">
        <v>980318</v>
      </c>
      <c r="C70" s="50" t="s">
        <v>3009</v>
      </c>
      <c r="D70" s="55" t="s">
        <v>3010</v>
      </c>
      <c r="E70" s="52"/>
      <c r="F70" s="67"/>
      <c r="G70" s="52" t="s">
        <v>3011</v>
      </c>
      <c r="H70" s="52" t="s">
        <v>3672</v>
      </c>
      <c r="I70" s="50" t="s">
        <v>3942</v>
      </c>
      <c r="J70" s="68" t="s">
        <v>2416</v>
      </c>
      <c r="K70" s="52" t="s">
        <v>3012</v>
      </c>
      <c r="L70" s="58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</row>
    <row r="71" spans="1:57" s="60" customFormat="1" ht="53.25" customHeight="1">
      <c r="A71" s="48">
        <v>69</v>
      </c>
      <c r="B71" s="49">
        <v>980318</v>
      </c>
      <c r="C71" s="50" t="s">
        <v>3013</v>
      </c>
      <c r="D71" s="55" t="s">
        <v>3014</v>
      </c>
      <c r="E71" s="52" t="s">
        <v>3753</v>
      </c>
      <c r="F71" s="67"/>
      <c r="G71" s="52" t="s">
        <v>3015</v>
      </c>
      <c r="H71" s="52" t="s">
        <v>3016</v>
      </c>
      <c r="I71" s="50" t="s">
        <v>3942</v>
      </c>
      <c r="J71" s="69" t="s">
        <v>5054</v>
      </c>
      <c r="K71" s="52" t="s">
        <v>5053</v>
      </c>
      <c r="L71" s="58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</row>
    <row r="72" spans="1:57" s="60" customFormat="1" ht="49.5" customHeight="1">
      <c r="A72" s="48">
        <v>70</v>
      </c>
      <c r="B72" s="49">
        <v>980324</v>
      </c>
      <c r="C72" s="50" t="s">
        <v>3017</v>
      </c>
      <c r="D72" s="55" t="s">
        <v>3018</v>
      </c>
      <c r="E72" s="52" t="s">
        <v>3019</v>
      </c>
      <c r="F72" s="67"/>
      <c r="G72" s="67" t="s">
        <v>3020</v>
      </c>
      <c r="H72" s="52" t="s">
        <v>3021</v>
      </c>
      <c r="I72" s="50" t="s">
        <v>4337</v>
      </c>
      <c r="J72" s="69" t="s">
        <v>3022</v>
      </c>
      <c r="K72" s="52" t="s">
        <v>3023</v>
      </c>
      <c r="L72" s="58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</row>
    <row r="73" spans="1:57" s="60" customFormat="1" ht="49.5" customHeight="1">
      <c r="A73" s="48">
        <v>71</v>
      </c>
      <c r="B73" s="49">
        <v>980331</v>
      </c>
      <c r="C73" s="50" t="s">
        <v>3024</v>
      </c>
      <c r="D73" s="55" t="s">
        <v>3025</v>
      </c>
      <c r="E73" s="52" t="s">
        <v>3026</v>
      </c>
      <c r="F73" s="67" t="s">
        <v>3027</v>
      </c>
      <c r="G73" s="67"/>
      <c r="H73" s="52"/>
      <c r="I73" s="50" t="s">
        <v>3969</v>
      </c>
      <c r="J73" s="50" t="s">
        <v>4391</v>
      </c>
      <c r="K73" s="52" t="s">
        <v>3028</v>
      </c>
      <c r="L73" s="58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</row>
    <row r="74" spans="1:57" s="60" customFormat="1" ht="49.5" customHeight="1">
      <c r="A74" s="48">
        <v>72</v>
      </c>
      <c r="B74" s="49">
        <v>980317</v>
      </c>
      <c r="C74" s="50" t="s">
        <v>3029</v>
      </c>
      <c r="D74" s="55" t="s">
        <v>3030</v>
      </c>
      <c r="E74" s="52"/>
      <c r="F74" s="67"/>
      <c r="G74" s="52" t="s">
        <v>3031</v>
      </c>
      <c r="H74" s="52" t="s">
        <v>3032</v>
      </c>
      <c r="I74" s="50" t="s">
        <v>3938</v>
      </c>
      <c r="J74" s="50" t="s">
        <v>3033</v>
      </c>
      <c r="K74" s="52" t="s">
        <v>3008</v>
      </c>
      <c r="L74" s="58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</row>
    <row r="75" spans="1:57" s="60" customFormat="1" ht="49.5" customHeight="1">
      <c r="A75" s="48">
        <v>73</v>
      </c>
      <c r="B75" s="49">
        <v>980319</v>
      </c>
      <c r="C75" s="50" t="s">
        <v>3034</v>
      </c>
      <c r="D75" s="55" t="s">
        <v>3035</v>
      </c>
      <c r="E75" s="52"/>
      <c r="F75" s="67"/>
      <c r="G75" s="52" t="s">
        <v>3036</v>
      </c>
      <c r="H75" s="52" t="s">
        <v>3037</v>
      </c>
      <c r="I75" s="50" t="s">
        <v>3969</v>
      </c>
      <c r="J75" s="50" t="s">
        <v>4391</v>
      </c>
      <c r="K75" s="52" t="s">
        <v>3038</v>
      </c>
      <c r="L75" s="58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</row>
    <row r="76" spans="1:57" s="60" customFormat="1" ht="51.75" customHeight="1">
      <c r="A76" s="48">
        <v>74</v>
      </c>
      <c r="B76" s="49">
        <v>980323</v>
      </c>
      <c r="C76" s="50" t="s">
        <v>5061</v>
      </c>
      <c r="D76" s="55" t="s">
        <v>3039</v>
      </c>
      <c r="E76" s="52" t="s">
        <v>3040</v>
      </c>
      <c r="F76" s="67" t="s">
        <v>3041</v>
      </c>
      <c r="G76" s="52"/>
      <c r="H76" s="52"/>
      <c r="I76" s="50" t="s">
        <v>3969</v>
      </c>
      <c r="J76" s="50" t="s">
        <v>4391</v>
      </c>
      <c r="K76" s="52" t="s">
        <v>3042</v>
      </c>
      <c r="L76" s="58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</row>
    <row r="77" spans="1:57" s="60" customFormat="1" ht="53.25" customHeight="1">
      <c r="A77" s="48">
        <v>75</v>
      </c>
      <c r="B77" s="49">
        <v>980323</v>
      </c>
      <c r="C77" s="50" t="s">
        <v>3043</v>
      </c>
      <c r="D77" s="55" t="s">
        <v>3044</v>
      </c>
      <c r="E77" s="52" t="s">
        <v>3045</v>
      </c>
      <c r="F77" s="67" t="s">
        <v>3046</v>
      </c>
      <c r="G77" s="52" t="s">
        <v>3047</v>
      </c>
      <c r="H77" s="52" t="s">
        <v>3048</v>
      </c>
      <c r="I77" s="50" t="s">
        <v>3049</v>
      </c>
      <c r="J77" s="50" t="s">
        <v>3050</v>
      </c>
      <c r="K77" s="52" t="s">
        <v>1926</v>
      </c>
      <c r="L77" s="58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</row>
    <row r="78" spans="1:57" s="60" customFormat="1" ht="49.5" customHeight="1">
      <c r="A78" s="48">
        <v>76</v>
      </c>
      <c r="B78" s="49">
        <v>980324</v>
      </c>
      <c r="C78" s="50" t="s">
        <v>1927</v>
      </c>
      <c r="D78" s="55" t="s">
        <v>1928</v>
      </c>
      <c r="E78" s="51" t="s">
        <v>3753</v>
      </c>
      <c r="F78" s="67"/>
      <c r="G78" s="52" t="s">
        <v>5066</v>
      </c>
      <c r="H78" s="52" t="s">
        <v>1929</v>
      </c>
      <c r="I78" s="50" t="s">
        <v>3969</v>
      </c>
      <c r="J78" s="50" t="s">
        <v>1930</v>
      </c>
      <c r="K78" s="52" t="s">
        <v>1931</v>
      </c>
      <c r="L78" s="58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</row>
    <row r="79" spans="1:12" s="59" customFormat="1" ht="49.5" customHeight="1">
      <c r="A79" s="48">
        <v>77</v>
      </c>
      <c r="B79" s="49">
        <v>980311</v>
      </c>
      <c r="C79" s="50" t="s">
        <v>1932</v>
      </c>
      <c r="D79" s="55" t="s">
        <v>3834</v>
      </c>
      <c r="E79" s="52" t="s">
        <v>3841</v>
      </c>
      <c r="F79" s="52" t="s">
        <v>1933</v>
      </c>
      <c r="G79" s="52" t="s">
        <v>1934</v>
      </c>
      <c r="H79" s="52" t="s">
        <v>1935</v>
      </c>
      <c r="I79" s="50" t="s">
        <v>3969</v>
      </c>
      <c r="J79" s="50" t="s">
        <v>1936</v>
      </c>
      <c r="K79" s="52" t="s">
        <v>1937</v>
      </c>
      <c r="L79" s="58"/>
    </row>
    <row r="80" spans="1:12" s="59" customFormat="1" ht="49.5" customHeight="1">
      <c r="A80" s="48">
        <v>78</v>
      </c>
      <c r="B80" s="49">
        <v>980317</v>
      </c>
      <c r="C80" s="50" t="s">
        <v>1938</v>
      </c>
      <c r="D80" s="55" t="s">
        <v>1939</v>
      </c>
      <c r="E80" s="52"/>
      <c r="F80" s="52"/>
      <c r="G80" s="52" t="s">
        <v>5069</v>
      </c>
      <c r="H80" s="52" t="s">
        <v>1940</v>
      </c>
      <c r="I80" s="69" t="s">
        <v>5070</v>
      </c>
      <c r="J80" s="61" t="s">
        <v>4391</v>
      </c>
      <c r="K80" s="52" t="s">
        <v>1941</v>
      </c>
      <c r="L80" s="58"/>
    </row>
    <row r="81" spans="1:12" s="59" customFormat="1" ht="49.5" customHeight="1">
      <c r="A81" s="48">
        <v>79</v>
      </c>
      <c r="B81" s="49">
        <v>980303</v>
      </c>
      <c r="C81" s="50" t="s">
        <v>1942</v>
      </c>
      <c r="D81" s="55" t="s">
        <v>3815</v>
      </c>
      <c r="E81" s="52" t="s">
        <v>1943</v>
      </c>
      <c r="F81" s="52"/>
      <c r="G81" s="52" t="s">
        <v>1944</v>
      </c>
      <c r="H81" s="52" t="s">
        <v>1945</v>
      </c>
      <c r="I81" s="50" t="s">
        <v>1946</v>
      </c>
      <c r="J81" s="50" t="s">
        <v>5071</v>
      </c>
      <c r="K81" s="52" t="s">
        <v>1947</v>
      </c>
      <c r="L81" s="58"/>
    </row>
    <row r="82" spans="1:57" s="60" customFormat="1" ht="49.5" customHeight="1">
      <c r="A82" s="48">
        <v>80</v>
      </c>
      <c r="B82" s="49">
        <v>980303</v>
      </c>
      <c r="C82" s="50" t="s">
        <v>1948</v>
      </c>
      <c r="D82" s="55" t="s">
        <v>3789</v>
      </c>
      <c r="E82" s="52" t="s">
        <v>3790</v>
      </c>
      <c r="F82" s="52"/>
      <c r="G82" s="52" t="s">
        <v>5072</v>
      </c>
      <c r="H82" s="52" t="s">
        <v>1949</v>
      </c>
      <c r="I82" s="50" t="s">
        <v>1950</v>
      </c>
      <c r="J82" s="50" t="s">
        <v>1951</v>
      </c>
      <c r="K82" s="52" t="s">
        <v>1952</v>
      </c>
      <c r="L82" s="58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</row>
    <row r="83" spans="1:57" s="60" customFormat="1" ht="49.5" customHeight="1">
      <c r="A83" s="48">
        <v>81</v>
      </c>
      <c r="B83" s="49">
        <v>980302</v>
      </c>
      <c r="C83" s="50" t="s">
        <v>1953</v>
      </c>
      <c r="D83" s="55" t="s">
        <v>1954</v>
      </c>
      <c r="E83" s="52" t="s">
        <v>4395</v>
      </c>
      <c r="F83" s="52" t="s">
        <v>4384</v>
      </c>
      <c r="G83" s="52"/>
      <c r="H83" s="52"/>
      <c r="I83" s="50" t="s">
        <v>4337</v>
      </c>
      <c r="J83" s="50" t="s">
        <v>4391</v>
      </c>
      <c r="K83" s="52" t="s">
        <v>1955</v>
      </c>
      <c r="L83" s="58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</row>
    <row r="84" spans="1:57" s="60" customFormat="1" ht="49.5" customHeight="1">
      <c r="A84" s="48">
        <v>82</v>
      </c>
      <c r="B84" s="49">
        <v>980302</v>
      </c>
      <c r="C84" s="50" t="s">
        <v>4739</v>
      </c>
      <c r="D84" s="55" t="s">
        <v>4740</v>
      </c>
      <c r="E84" s="52" t="s">
        <v>5075</v>
      </c>
      <c r="F84" s="52" t="s">
        <v>5076</v>
      </c>
      <c r="G84" s="52" t="s">
        <v>5075</v>
      </c>
      <c r="H84" s="52" t="s">
        <v>4741</v>
      </c>
      <c r="I84" s="50" t="s">
        <v>4742</v>
      </c>
      <c r="J84" s="50" t="s">
        <v>4391</v>
      </c>
      <c r="K84" s="52" t="s">
        <v>5077</v>
      </c>
      <c r="L84" s="58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</row>
    <row r="85" spans="1:57" s="60" customFormat="1" ht="49.5" customHeight="1">
      <c r="A85" s="48">
        <v>83</v>
      </c>
      <c r="B85" s="49">
        <v>980304</v>
      </c>
      <c r="C85" s="50" t="s">
        <v>5078</v>
      </c>
      <c r="D85" s="55" t="s">
        <v>3784</v>
      </c>
      <c r="E85" s="70"/>
      <c r="F85" s="52"/>
      <c r="G85" s="52" t="s">
        <v>4340</v>
      </c>
      <c r="H85" s="52" t="s">
        <v>4743</v>
      </c>
      <c r="I85" s="50" t="s">
        <v>3938</v>
      </c>
      <c r="J85" s="50" t="s">
        <v>4744</v>
      </c>
      <c r="K85" s="52" t="s">
        <v>4745</v>
      </c>
      <c r="L85" s="58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</row>
    <row r="86" spans="1:57" s="60" customFormat="1" ht="49.5" customHeight="1">
      <c r="A86" s="48">
        <v>84</v>
      </c>
      <c r="B86" s="49">
        <v>980304</v>
      </c>
      <c r="C86" s="50" t="s">
        <v>4746</v>
      </c>
      <c r="D86" s="55" t="s">
        <v>5079</v>
      </c>
      <c r="E86" s="52"/>
      <c r="F86" s="52"/>
      <c r="G86" s="52" t="s">
        <v>4395</v>
      </c>
      <c r="H86" s="52" t="s">
        <v>1759</v>
      </c>
      <c r="I86" s="50" t="s">
        <v>4337</v>
      </c>
      <c r="J86" s="50" t="s">
        <v>2389</v>
      </c>
      <c r="K86" s="52" t="s">
        <v>4747</v>
      </c>
      <c r="L86" s="58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</row>
    <row r="87" spans="1:57" s="60" customFormat="1" ht="49.5" customHeight="1">
      <c r="A87" s="48">
        <v>85</v>
      </c>
      <c r="B87" s="49">
        <v>980306</v>
      </c>
      <c r="C87" s="50" t="s">
        <v>4748</v>
      </c>
      <c r="D87" s="55" t="s">
        <v>4749</v>
      </c>
      <c r="E87" s="52" t="s">
        <v>4750</v>
      </c>
      <c r="F87" s="52" t="s">
        <v>5080</v>
      </c>
      <c r="G87" s="52"/>
      <c r="H87" s="52"/>
      <c r="I87" s="50" t="s">
        <v>4337</v>
      </c>
      <c r="J87" s="50" t="s">
        <v>4391</v>
      </c>
      <c r="K87" s="52" t="s">
        <v>4751</v>
      </c>
      <c r="L87" s="58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</row>
    <row r="88" spans="1:57" s="60" customFormat="1" ht="49.5" customHeight="1">
      <c r="A88" s="48">
        <v>86</v>
      </c>
      <c r="B88" s="49">
        <v>980306</v>
      </c>
      <c r="C88" s="50" t="s">
        <v>4752</v>
      </c>
      <c r="D88" s="55" t="s">
        <v>4753</v>
      </c>
      <c r="E88" s="52" t="s">
        <v>4754</v>
      </c>
      <c r="F88" s="52" t="s">
        <v>4755</v>
      </c>
      <c r="G88" s="52"/>
      <c r="H88" s="52"/>
      <c r="I88" s="50" t="s">
        <v>3969</v>
      </c>
      <c r="J88" s="50" t="s">
        <v>4391</v>
      </c>
      <c r="K88" s="52" t="s">
        <v>5081</v>
      </c>
      <c r="L88" s="58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</row>
    <row r="89" spans="1:12" s="59" customFormat="1" ht="121.5" customHeight="1">
      <c r="A89" s="48">
        <v>87</v>
      </c>
      <c r="B89" s="49">
        <v>980309</v>
      </c>
      <c r="C89" s="50" t="s">
        <v>5082</v>
      </c>
      <c r="D89" s="55" t="s">
        <v>4756</v>
      </c>
      <c r="E89" s="67" t="s">
        <v>4757</v>
      </c>
      <c r="F89" s="52" t="s">
        <v>5084</v>
      </c>
      <c r="G89" s="52" t="s">
        <v>1821</v>
      </c>
      <c r="H89" s="52" t="s">
        <v>5085</v>
      </c>
      <c r="I89" s="69" t="s">
        <v>5086</v>
      </c>
      <c r="J89" s="68" t="s">
        <v>4758</v>
      </c>
      <c r="K89" s="52" t="s">
        <v>4759</v>
      </c>
      <c r="L89" s="71" t="s">
        <v>4760</v>
      </c>
    </row>
    <row r="90" spans="1:57" s="60" customFormat="1" ht="49.5" customHeight="1">
      <c r="A90" s="48">
        <v>88</v>
      </c>
      <c r="B90" s="49">
        <v>980309</v>
      </c>
      <c r="C90" s="50" t="s">
        <v>4761</v>
      </c>
      <c r="D90" s="55" t="s">
        <v>5079</v>
      </c>
      <c r="E90" s="70"/>
      <c r="F90" s="52"/>
      <c r="G90" s="52" t="s">
        <v>4395</v>
      </c>
      <c r="H90" s="52" t="s">
        <v>4762</v>
      </c>
      <c r="I90" s="50" t="s">
        <v>4337</v>
      </c>
      <c r="J90" s="50" t="s">
        <v>4391</v>
      </c>
      <c r="K90" s="52" t="s">
        <v>4763</v>
      </c>
      <c r="L90" s="58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</row>
    <row r="91" spans="1:12" s="59" customFormat="1" ht="49.5" customHeight="1">
      <c r="A91" s="48">
        <v>89</v>
      </c>
      <c r="B91" s="49">
        <v>980310</v>
      </c>
      <c r="C91" s="50" t="s">
        <v>4764</v>
      </c>
      <c r="D91" s="55" t="s">
        <v>4765</v>
      </c>
      <c r="E91" s="52" t="s">
        <v>4766</v>
      </c>
      <c r="F91" s="52" t="s">
        <v>4767</v>
      </c>
      <c r="G91" s="52"/>
      <c r="H91" s="52"/>
      <c r="I91" s="50" t="s">
        <v>3942</v>
      </c>
      <c r="J91" s="50" t="s">
        <v>4391</v>
      </c>
      <c r="K91" s="52" t="s">
        <v>4768</v>
      </c>
      <c r="L91" s="58"/>
    </row>
    <row r="92" spans="1:57" s="60" customFormat="1" ht="49.5" customHeight="1">
      <c r="A92" s="48">
        <v>90</v>
      </c>
      <c r="B92" s="49">
        <v>980310</v>
      </c>
      <c r="C92" s="50" t="s">
        <v>4769</v>
      </c>
      <c r="D92" s="55" t="s">
        <v>5088</v>
      </c>
      <c r="E92" s="52" t="s">
        <v>1866</v>
      </c>
      <c r="F92" s="52"/>
      <c r="G92" s="52" t="s">
        <v>1867</v>
      </c>
      <c r="H92" s="52" t="s">
        <v>1868</v>
      </c>
      <c r="I92" s="50" t="s">
        <v>4337</v>
      </c>
      <c r="J92" s="50" t="s">
        <v>4391</v>
      </c>
      <c r="K92" s="52" t="s">
        <v>4768</v>
      </c>
      <c r="L92" s="58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</row>
    <row r="93" spans="1:57" s="60" customFormat="1" ht="49.5" customHeight="1">
      <c r="A93" s="48">
        <v>91</v>
      </c>
      <c r="B93" s="49">
        <v>980311</v>
      </c>
      <c r="C93" s="50" t="s">
        <v>4770</v>
      </c>
      <c r="D93" s="55" t="s">
        <v>1835</v>
      </c>
      <c r="E93" s="52" t="s">
        <v>4771</v>
      </c>
      <c r="F93" s="52" t="s">
        <v>5089</v>
      </c>
      <c r="G93" s="52"/>
      <c r="H93" s="52"/>
      <c r="I93" s="50" t="s">
        <v>4772</v>
      </c>
      <c r="J93" s="50" t="s">
        <v>4391</v>
      </c>
      <c r="K93" s="52" t="s">
        <v>4773</v>
      </c>
      <c r="L93" s="58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</row>
    <row r="94" spans="1:12" s="59" customFormat="1" ht="49.5" customHeight="1">
      <c r="A94" s="48">
        <v>92</v>
      </c>
      <c r="B94" s="49">
        <v>980311</v>
      </c>
      <c r="C94" s="50" t="s">
        <v>4774</v>
      </c>
      <c r="D94" s="55" t="s">
        <v>4775</v>
      </c>
      <c r="E94" s="52" t="s">
        <v>4776</v>
      </c>
      <c r="F94" s="52"/>
      <c r="G94" s="52" t="s">
        <v>2420</v>
      </c>
      <c r="H94" s="52" t="s">
        <v>3871</v>
      </c>
      <c r="I94" s="50" t="s">
        <v>3974</v>
      </c>
      <c r="J94" s="61" t="s">
        <v>4777</v>
      </c>
      <c r="K94" s="52" t="s">
        <v>4778</v>
      </c>
      <c r="L94" s="58"/>
    </row>
    <row r="95" spans="1:57" s="60" customFormat="1" ht="49.5" customHeight="1">
      <c r="A95" s="48">
        <v>93</v>
      </c>
      <c r="B95" s="49">
        <v>980317</v>
      </c>
      <c r="C95" s="50" t="s">
        <v>4779</v>
      </c>
      <c r="D95" s="55" t="s">
        <v>5090</v>
      </c>
      <c r="E95" s="52" t="s">
        <v>5091</v>
      </c>
      <c r="F95" s="52" t="s">
        <v>4780</v>
      </c>
      <c r="G95" s="52"/>
      <c r="H95" s="52"/>
      <c r="I95" s="50" t="s">
        <v>4781</v>
      </c>
      <c r="J95" s="50" t="s">
        <v>4391</v>
      </c>
      <c r="K95" s="52" t="s">
        <v>4782</v>
      </c>
      <c r="L95" s="58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</row>
    <row r="96" spans="1:57" s="60" customFormat="1" ht="49.5" customHeight="1">
      <c r="A96" s="48">
        <v>94</v>
      </c>
      <c r="B96" s="49">
        <v>980318</v>
      </c>
      <c r="C96" s="50" t="s">
        <v>4783</v>
      </c>
      <c r="D96" s="55" t="s">
        <v>4784</v>
      </c>
      <c r="E96" s="52" t="s">
        <v>4785</v>
      </c>
      <c r="F96" s="52" t="s">
        <v>4786</v>
      </c>
      <c r="G96" s="52" t="s">
        <v>5092</v>
      </c>
      <c r="H96" s="52" t="s">
        <v>4786</v>
      </c>
      <c r="I96" s="50" t="s">
        <v>4000</v>
      </c>
      <c r="J96" s="61" t="s">
        <v>5093</v>
      </c>
      <c r="K96" s="52" t="s">
        <v>4787</v>
      </c>
      <c r="L96" s="58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</row>
    <row r="97" spans="1:57" s="60" customFormat="1" ht="49.5" customHeight="1">
      <c r="A97" s="48">
        <v>95</v>
      </c>
      <c r="B97" s="49">
        <v>980324</v>
      </c>
      <c r="C97" s="50" t="s">
        <v>4788</v>
      </c>
      <c r="D97" s="55" t="s">
        <v>4789</v>
      </c>
      <c r="E97" s="52" t="s">
        <v>1820</v>
      </c>
      <c r="F97" s="52"/>
      <c r="G97" s="52" t="s">
        <v>4790</v>
      </c>
      <c r="H97" s="52" t="s">
        <v>1640</v>
      </c>
      <c r="I97" s="50" t="s">
        <v>3938</v>
      </c>
      <c r="J97" s="50" t="s">
        <v>1642</v>
      </c>
      <c r="K97" s="52" t="s">
        <v>5095</v>
      </c>
      <c r="L97" s="58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</row>
    <row r="98" spans="1:57" s="60" customFormat="1" ht="49.5" customHeight="1">
      <c r="A98" s="48">
        <v>96</v>
      </c>
      <c r="B98" s="49">
        <v>980324</v>
      </c>
      <c r="C98" s="50" t="s">
        <v>4791</v>
      </c>
      <c r="D98" s="55" t="s">
        <v>4792</v>
      </c>
      <c r="E98" s="52"/>
      <c r="F98" s="52"/>
      <c r="G98" s="52" t="s">
        <v>5069</v>
      </c>
      <c r="H98" s="52" t="s">
        <v>4793</v>
      </c>
      <c r="I98" s="69" t="s">
        <v>5096</v>
      </c>
      <c r="J98" s="61" t="s">
        <v>4794</v>
      </c>
      <c r="K98" s="52" t="s">
        <v>4795</v>
      </c>
      <c r="L98" s="58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</row>
    <row r="99" spans="1:57" s="60" customFormat="1" ht="49.5" customHeight="1">
      <c r="A99" s="48">
        <v>97</v>
      </c>
      <c r="B99" s="49">
        <v>980323</v>
      </c>
      <c r="C99" s="50" t="s">
        <v>4796</v>
      </c>
      <c r="D99" s="55" t="s">
        <v>4797</v>
      </c>
      <c r="E99" s="52" t="s">
        <v>4798</v>
      </c>
      <c r="F99" s="52" t="s">
        <v>4799</v>
      </c>
      <c r="G99" s="52" t="s">
        <v>5097</v>
      </c>
      <c r="H99" s="52" t="s">
        <v>4799</v>
      </c>
      <c r="I99" s="50" t="s">
        <v>4337</v>
      </c>
      <c r="J99" s="50" t="s">
        <v>4315</v>
      </c>
      <c r="K99" s="52" t="s">
        <v>5098</v>
      </c>
      <c r="L99" s="58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</row>
    <row r="100" spans="1:57" s="60" customFormat="1" ht="49.5" customHeight="1">
      <c r="A100" s="48">
        <v>98</v>
      </c>
      <c r="B100" s="49">
        <v>980318</v>
      </c>
      <c r="C100" s="50" t="s">
        <v>5099</v>
      </c>
      <c r="D100" s="55" t="s">
        <v>4800</v>
      </c>
      <c r="E100" s="52"/>
      <c r="F100" s="52"/>
      <c r="G100" s="52" t="s">
        <v>4801</v>
      </c>
      <c r="H100" s="52" t="s">
        <v>4802</v>
      </c>
      <c r="I100" s="50" t="s">
        <v>4337</v>
      </c>
      <c r="J100" s="50" t="s">
        <v>1797</v>
      </c>
      <c r="K100" s="52" t="s">
        <v>4803</v>
      </c>
      <c r="L100" s="58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</row>
    <row r="101" spans="1:57" s="60" customFormat="1" ht="49.5" customHeight="1">
      <c r="A101" s="48">
        <v>99</v>
      </c>
      <c r="B101" s="49">
        <v>980313</v>
      </c>
      <c r="C101" s="50" t="s">
        <v>4804</v>
      </c>
      <c r="D101" s="55" t="s">
        <v>4805</v>
      </c>
      <c r="E101" s="52" t="s">
        <v>4806</v>
      </c>
      <c r="F101" s="52" t="s">
        <v>4807</v>
      </c>
      <c r="G101" s="52"/>
      <c r="H101" s="52"/>
      <c r="I101" s="50" t="s">
        <v>3942</v>
      </c>
      <c r="J101" s="61" t="s">
        <v>4391</v>
      </c>
      <c r="K101" s="52" t="s">
        <v>4808</v>
      </c>
      <c r="L101" s="58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</row>
    <row r="102" spans="1:57" s="60" customFormat="1" ht="49.5" customHeight="1">
      <c r="A102" s="48">
        <v>100</v>
      </c>
      <c r="B102" s="49">
        <v>980313</v>
      </c>
      <c r="C102" s="50" t="s">
        <v>4809</v>
      </c>
      <c r="D102" s="55" t="s">
        <v>4810</v>
      </c>
      <c r="E102" s="52" t="s">
        <v>4811</v>
      </c>
      <c r="F102" s="52" t="s">
        <v>4812</v>
      </c>
      <c r="G102" s="52"/>
      <c r="H102" s="52"/>
      <c r="I102" s="50" t="s">
        <v>4772</v>
      </c>
      <c r="J102" s="61" t="s">
        <v>4813</v>
      </c>
      <c r="K102" s="52" t="s">
        <v>4814</v>
      </c>
      <c r="L102" s="58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</row>
    <row r="103" spans="1:57" s="60" customFormat="1" ht="49.5" customHeight="1">
      <c r="A103" s="48">
        <v>101</v>
      </c>
      <c r="B103" s="49">
        <v>980316</v>
      </c>
      <c r="C103" s="50" t="s">
        <v>4815</v>
      </c>
      <c r="D103" s="55" t="s">
        <v>4816</v>
      </c>
      <c r="E103" s="52"/>
      <c r="F103" s="52"/>
      <c r="G103" s="52" t="s">
        <v>4817</v>
      </c>
      <c r="H103" s="52" t="s">
        <v>4818</v>
      </c>
      <c r="I103" s="50" t="s">
        <v>3974</v>
      </c>
      <c r="J103" s="61" t="s">
        <v>4819</v>
      </c>
      <c r="K103" s="52" t="s">
        <v>5103</v>
      </c>
      <c r="L103" s="58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</row>
    <row r="104" spans="1:57" s="60" customFormat="1" ht="49.5" customHeight="1">
      <c r="A104" s="48">
        <v>102</v>
      </c>
      <c r="B104" s="49">
        <v>980316</v>
      </c>
      <c r="C104" s="50" t="s">
        <v>4820</v>
      </c>
      <c r="D104" s="55" t="s">
        <v>4821</v>
      </c>
      <c r="E104" s="52" t="s">
        <v>3753</v>
      </c>
      <c r="F104" s="52"/>
      <c r="G104" s="52" t="s">
        <v>4395</v>
      </c>
      <c r="H104" s="52" t="s">
        <v>4384</v>
      </c>
      <c r="I104" s="50" t="s">
        <v>4337</v>
      </c>
      <c r="J104" s="61" t="s">
        <v>4391</v>
      </c>
      <c r="K104" s="52" t="s">
        <v>5104</v>
      </c>
      <c r="L104" s="58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</row>
    <row r="105" spans="1:57" s="60" customFormat="1" ht="49.5" customHeight="1">
      <c r="A105" s="48">
        <v>103</v>
      </c>
      <c r="B105" s="49">
        <v>980317</v>
      </c>
      <c r="C105" s="50" t="s">
        <v>4822</v>
      </c>
      <c r="D105" s="55" t="s">
        <v>5105</v>
      </c>
      <c r="E105" s="52" t="s">
        <v>4823</v>
      </c>
      <c r="F105" s="52" t="s">
        <v>4824</v>
      </c>
      <c r="G105" s="52"/>
      <c r="H105" s="52"/>
      <c r="I105" s="69" t="s">
        <v>4825</v>
      </c>
      <c r="J105" s="61" t="s">
        <v>4826</v>
      </c>
      <c r="K105" s="52" t="s">
        <v>4827</v>
      </c>
      <c r="L105" s="58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</row>
    <row r="106" spans="1:57" s="60" customFormat="1" ht="49.5" customHeight="1">
      <c r="A106" s="48">
        <v>104</v>
      </c>
      <c r="B106" s="49">
        <v>980319</v>
      </c>
      <c r="C106" s="50" t="s">
        <v>4828</v>
      </c>
      <c r="D106" s="55" t="s">
        <v>1675</v>
      </c>
      <c r="E106" s="52" t="s">
        <v>1806</v>
      </c>
      <c r="F106" s="52" t="s">
        <v>4829</v>
      </c>
      <c r="G106" s="52"/>
      <c r="H106" s="52"/>
      <c r="I106" s="50" t="s">
        <v>3969</v>
      </c>
      <c r="J106" s="68" t="s">
        <v>4830</v>
      </c>
      <c r="K106" s="52" t="s">
        <v>4831</v>
      </c>
      <c r="L106" s="58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</row>
    <row r="107" spans="1:57" s="60" customFormat="1" ht="49.5" customHeight="1">
      <c r="A107" s="48">
        <v>105</v>
      </c>
      <c r="B107" s="49">
        <v>980319</v>
      </c>
      <c r="C107" s="50" t="s">
        <v>4832</v>
      </c>
      <c r="D107" s="55" t="s">
        <v>4833</v>
      </c>
      <c r="E107" s="52" t="s">
        <v>4834</v>
      </c>
      <c r="F107" s="52" t="s">
        <v>4835</v>
      </c>
      <c r="G107" s="52"/>
      <c r="H107" s="52"/>
      <c r="I107" s="50" t="s">
        <v>3974</v>
      </c>
      <c r="J107" s="68" t="s">
        <v>4836</v>
      </c>
      <c r="K107" s="52" t="s">
        <v>4837</v>
      </c>
      <c r="L107" s="58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</row>
    <row r="108" spans="1:57" s="60" customFormat="1" ht="49.5" customHeight="1">
      <c r="A108" s="48">
        <v>106</v>
      </c>
      <c r="B108" s="49">
        <v>980325</v>
      </c>
      <c r="C108" s="50" t="s">
        <v>4838</v>
      </c>
      <c r="D108" s="55" t="s">
        <v>4839</v>
      </c>
      <c r="E108" s="52" t="s">
        <v>4840</v>
      </c>
      <c r="F108" s="52" t="s">
        <v>4841</v>
      </c>
      <c r="G108" s="52"/>
      <c r="H108" s="52"/>
      <c r="I108" s="50" t="s">
        <v>3942</v>
      </c>
      <c r="J108" s="61" t="s">
        <v>4391</v>
      </c>
      <c r="K108" s="52" t="s">
        <v>2360</v>
      </c>
      <c r="L108" s="58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</row>
    <row r="109" spans="1:57" s="60" customFormat="1" ht="49.5" customHeight="1">
      <c r="A109" s="48">
        <v>107</v>
      </c>
      <c r="B109" s="49">
        <v>980323</v>
      </c>
      <c r="C109" s="50" t="s">
        <v>4842</v>
      </c>
      <c r="D109" s="55" t="s">
        <v>4843</v>
      </c>
      <c r="E109" s="52"/>
      <c r="F109" s="52"/>
      <c r="G109" s="52" t="s">
        <v>4395</v>
      </c>
      <c r="H109" s="52" t="s">
        <v>4384</v>
      </c>
      <c r="I109" s="50" t="s">
        <v>4337</v>
      </c>
      <c r="J109" s="50" t="s">
        <v>4315</v>
      </c>
      <c r="K109" s="52" t="s">
        <v>4844</v>
      </c>
      <c r="L109" s="58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</row>
    <row r="110" spans="1:57" s="60" customFormat="1" ht="49.5" customHeight="1">
      <c r="A110" s="48">
        <v>108</v>
      </c>
      <c r="B110" s="49">
        <v>980327</v>
      </c>
      <c r="C110" s="50" t="s">
        <v>2361</v>
      </c>
      <c r="D110" s="55" t="s">
        <v>4845</v>
      </c>
      <c r="E110" s="52" t="s">
        <v>4846</v>
      </c>
      <c r="F110" s="52"/>
      <c r="G110" s="52" t="s">
        <v>4847</v>
      </c>
      <c r="H110" s="52" t="s">
        <v>4848</v>
      </c>
      <c r="I110" s="50" t="s">
        <v>4337</v>
      </c>
      <c r="J110" s="50" t="s">
        <v>2364</v>
      </c>
      <c r="K110" s="52" t="s">
        <v>4849</v>
      </c>
      <c r="L110" s="58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</row>
    <row r="111" spans="1:57" s="60" customFormat="1" ht="49.5" customHeight="1">
      <c r="A111" s="48">
        <v>109</v>
      </c>
      <c r="B111" s="49">
        <v>980330</v>
      </c>
      <c r="C111" s="50" t="s">
        <v>4850</v>
      </c>
      <c r="D111" s="55" t="s">
        <v>4851</v>
      </c>
      <c r="E111" s="52" t="s">
        <v>4399</v>
      </c>
      <c r="F111" s="52" t="s">
        <v>3662</v>
      </c>
      <c r="G111" s="52" t="s">
        <v>4399</v>
      </c>
      <c r="H111" s="52" t="s">
        <v>3662</v>
      </c>
      <c r="I111" s="50" t="s">
        <v>4337</v>
      </c>
      <c r="J111" s="61" t="s">
        <v>4391</v>
      </c>
      <c r="K111" s="52" t="s">
        <v>4852</v>
      </c>
      <c r="L111" s="58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</row>
    <row r="112" spans="1:57" s="60" customFormat="1" ht="49.5" customHeight="1">
      <c r="A112" s="48">
        <v>110</v>
      </c>
      <c r="B112" s="49">
        <v>980330</v>
      </c>
      <c r="C112" s="50" t="s">
        <v>4853</v>
      </c>
      <c r="D112" s="55" t="s">
        <v>2365</v>
      </c>
      <c r="E112" s="52" t="s">
        <v>4854</v>
      </c>
      <c r="F112" s="52" t="s">
        <v>2366</v>
      </c>
      <c r="G112" s="52" t="s">
        <v>4854</v>
      </c>
      <c r="H112" s="52" t="s">
        <v>2366</v>
      </c>
      <c r="I112" s="50" t="s">
        <v>3974</v>
      </c>
      <c r="J112" s="61" t="s">
        <v>4391</v>
      </c>
      <c r="K112" s="52" t="s">
        <v>4852</v>
      </c>
      <c r="L112" s="58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</row>
    <row r="113" spans="1:57" s="60" customFormat="1" ht="49.5" customHeight="1">
      <c r="A113" s="48">
        <v>111</v>
      </c>
      <c r="B113" s="49">
        <v>980302</v>
      </c>
      <c r="C113" s="50" t="s">
        <v>4855</v>
      </c>
      <c r="D113" s="55" t="s">
        <v>4856</v>
      </c>
      <c r="E113" s="52"/>
      <c r="F113" s="52"/>
      <c r="G113" s="52" t="s">
        <v>4857</v>
      </c>
      <c r="H113" s="52" t="s">
        <v>4858</v>
      </c>
      <c r="I113" s="69" t="s">
        <v>4859</v>
      </c>
      <c r="J113" s="61" t="s">
        <v>4391</v>
      </c>
      <c r="K113" s="67" t="s">
        <v>2367</v>
      </c>
      <c r="L113" s="58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</row>
    <row r="114" spans="1:57" s="60" customFormat="1" ht="49.5" customHeight="1">
      <c r="A114" s="48">
        <v>112</v>
      </c>
      <c r="B114" s="49">
        <v>980304</v>
      </c>
      <c r="C114" s="50" t="s">
        <v>2368</v>
      </c>
      <c r="D114" s="55" t="s">
        <v>4860</v>
      </c>
      <c r="E114" s="52" t="s">
        <v>4861</v>
      </c>
      <c r="F114" s="52" t="s">
        <v>4862</v>
      </c>
      <c r="G114" s="52" t="s">
        <v>4863</v>
      </c>
      <c r="H114" s="52" t="s">
        <v>5068</v>
      </c>
      <c r="I114" s="50" t="s">
        <v>3969</v>
      </c>
      <c r="J114" s="50" t="s">
        <v>4864</v>
      </c>
      <c r="K114" s="52" t="s">
        <v>2369</v>
      </c>
      <c r="L114" s="58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</row>
    <row r="115" spans="1:57" s="60" customFormat="1" ht="49.5" customHeight="1">
      <c r="A115" s="48">
        <v>113</v>
      </c>
      <c r="B115" s="49">
        <v>980304</v>
      </c>
      <c r="C115" s="50" t="s">
        <v>4865</v>
      </c>
      <c r="D115" s="55" t="s">
        <v>4866</v>
      </c>
      <c r="E115" s="52" t="s">
        <v>4395</v>
      </c>
      <c r="F115" s="52" t="s">
        <v>2487</v>
      </c>
      <c r="G115" s="52" t="s">
        <v>4395</v>
      </c>
      <c r="H115" s="52" t="s">
        <v>2487</v>
      </c>
      <c r="I115" s="50" t="s">
        <v>4337</v>
      </c>
      <c r="J115" s="50" t="s">
        <v>4867</v>
      </c>
      <c r="K115" s="52" t="s">
        <v>2369</v>
      </c>
      <c r="L115" s="58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</row>
    <row r="116" spans="1:57" s="60" customFormat="1" ht="49.5" customHeight="1">
      <c r="A116" s="48">
        <v>114</v>
      </c>
      <c r="B116" s="49">
        <v>980310</v>
      </c>
      <c r="C116" s="50" t="s">
        <v>4868</v>
      </c>
      <c r="D116" s="55" t="s">
        <v>4869</v>
      </c>
      <c r="E116" s="52" t="s">
        <v>4870</v>
      </c>
      <c r="F116" s="52" t="s">
        <v>4871</v>
      </c>
      <c r="G116" s="52" t="s">
        <v>2370</v>
      </c>
      <c r="H116" s="52" t="s">
        <v>4871</v>
      </c>
      <c r="I116" s="50" t="s">
        <v>3938</v>
      </c>
      <c r="J116" s="50" t="s">
        <v>3765</v>
      </c>
      <c r="K116" s="52" t="s">
        <v>2372</v>
      </c>
      <c r="L116" s="58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</row>
    <row r="117" spans="1:57" s="60" customFormat="1" ht="49.5" customHeight="1">
      <c r="A117" s="48">
        <v>115</v>
      </c>
      <c r="B117" s="49">
        <v>980303</v>
      </c>
      <c r="C117" s="50" t="s">
        <v>4872</v>
      </c>
      <c r="D117" s="55" t="s">
        <v>4873</v>
      </c>
      <c r="E117" s="52" t="s">
        <v>4874</v>
      </c>
      <c r="F117" s="67" t="s">
        <v>4875</v>
      </c>
      <c r="G117" s="52" t="s">
        <v>4395</v>
      </c>
      <c r="H117" s="52" t="s">
        <v>4384</v>
      </c>
      <c r="I117" s="50" t="s">
        <v>4337</v>
      </c>
      <c r="J117" s="50" t="s">
        <v>4315</v>
      </c>
      <c r="K117" s="52" t="s">
        <v>4876</v>
      </c>
      <c r="L117" s="58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</row>
    <row r="118" spans="1:57" s="60" customFormat="1" ht="49.5" customHeight="1">
      <c r="A118" s="48">
        <v>116</v>
      </c>
      <c r="B118" s="49">
        <v>980306</v>
      </c>
      <c r="C118" s="50" t="s">
        <v>4877</v>
      </c>
      <c r="D118" s="55" t="s">
        <v>4878</v>
      </c>
      <c r="E118" s="52" t="s">
        <v>4879</v>
      </c>
      <c r="F118" s="52"/>
      <c r="G118" s="52" t="s">
        <v>2373</v>
      </c>
      <c r="H118" s="52" t="s">
        <v>4880</v>
      </c>
      <c r="I118" s="50" t="s">
        <v>3942</v>
      </c>
      <c r="J118" s="50" t="s">
        <v>4881</v>
      </c>
      <c r="K118" s="52" t="s">
        <v>4882</v>
      </c>
      <c r="L118" s="58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</row>
    <row r="119" spans="1:57" s="60" customFormat="1" ht="49.5" customHeight="1">
      <c r="A119" s="48">
        <v>117</v>
      </c>
      <c r="B119" s="49">
        <v>980316</v>
      </c>
      <c r="C119" s="50" t="s">
        <v>4883</v>
      </c>
      <c r="D119" s="55" t="s">
        <v>4884</v>
      </c>
      <c r="E119" s="52" t="s">
        <v>3785</v>
      </c>
      <c r="F119" s="52"/>
      <c r="G119" s="52" t="s">
        <v>4885</v>
      </c>
      <c r="H119" s="52" t="s">
        <v>4886</v>
      </c>
      <c r="I119" s="50" t="s">
        <v>4337</v>
      </c>
      <c r="J119" s="50" t="s">
        <v>4887</v>
      </c>
      <c r="K119" s="52" t="s">
        <v>2374</v>
      </c>
      <c r="L119" s="58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</row>
    <row r="120" spans="1:57" s="60" customFormat="1" ht="49.5" customHeight="1">
      <c r="A120" s="48">
        <v>118</v>
      </c>
      <c r="B120" s="49">
        <v>980320</v>
      </c>
      <c r="C120" s="50" t="s">
        <v>2375</v>
      </c>
      <c r="D120" s="55" t="s">
        <v>4888</v>
      </c>
      <c r="E120" s="52"/>
      <c r="F120" s="52"/>
      <c r="G120" s="52" t="s">
        <v>3870</v>
      </c>
      <c r="H120" s="52" t="s">
        <v>4889</v>
      </c>
      <c r="I120" s="50" t="s">
        <v>3974</v>
      </c>
      <c r="J120" s="50" t="s">
        <v>4391</v>
      </c>
      <c r="K120" s="52" t="s">
        <v>4890</v>
      </c>
      <c r="L120" s="58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</row>
    <row r="121" spans="1:57" s="60" customFormat="1" ht="49.5" customHeight="1" thickBot="1">
      <c r="A121" s="72">
        <v>119</v>
      </c>
      <c r="B121" s="73">
        <v>980320</v>
      </c>
      <c r="C121" s="74" t="s">
        <v>4891</v>
      </c>
      <c r="D121" s="75" t="s">
        <v>4892</v>
      </c>
      <c r="E121" s="76"/>
      <c r="F121" s="76"/>
      <c r="G121" s="76" t="s">
        <v>4893</v>
      </c>
      <c r="H121" s="76" t="s">
        <v>4894</v>
      </c>
      <c r="I121" s="74" t="s">
        <v>3974</v>
      </c>
      <c r="J121" s="74" t="s">
        <v>4391</v>
      </c>
      <c r="K121" s="76" t="s">
        <v>4890</v>
      </c>
      <c r="L121" s="77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</row>
    <row r="122" spans="1:12" ht="57" customHeight="1" thickBot="1">
      <c r="A122" s="527" t="s">
        <v>4895</v>
      </c>
      <c r="B122" s="528"/>
      <c r="C122" s="528"/>
      <c r="D122" s="528"/>
      <c r="E122" s="528"/>
      <c r="F122" s="528"/>
      <c r="G122" s="528"/>
      <c r="H122" s="528"/>
      <c r="I122" s="528"/>
      <c r="J122" s="528"/>
      <c r="K122" s="528"/>
      <c r="L122" s="529"/>
    </row>
    <row r="123" spans="1:11" ht="23.25" customHeight="1">
      <c r="A123" s="41"/>
      <c r="B123" s="41"/>
      <c r="C123" s="41"/>
      <c r="D123" s="78"/>
      <c r="E123" s="78"/>
      <c r="F123" s="78"/>
      <c r="G123" s="78"/>
      <c r="H123" s="78"/>
      <c r="I123" s="79"/>
      <c r="J123" s="79"/>
      <c r="K123" s="78"/>
    </row>
    <row r="124" spans="1:11" ht="33" customHeight="1">
      <c r="A124" s="41"/>
      <c r="B124" s="41"/>
      <c r="C124" s="41"/>
      <c r="D124" s="78"/>
      <c r="E124" s="78"/>
      <c r="F124" s="78"/>
      <c r="G124" s="78"/>
      <c r="H124" s="78"/>
      <c r="I124" s="79"/>
      <c r="J124" s="79"/>
      <c r="K124" s="78"/>
    </row>
    <row r="125" spans="1:11" ht="33" customHeight="1">
      <c r="A125" s="80"/>
      <c r="B125" s="80"/>
      <c r="C125" s="80"/>
      <c r="D125" s="81"/>
      <c r="E125" s="81"/>
      <c r="F125" s="81"/>
      <c r="G125" s="81"/>
      <c r="H125" s="81"/>
      <c r="I125" s="82"/>
      <c r="J125" s="82"/>
      <c r="K125" s="81"/>
    </row>
    <row r="126" spans="1:3" ht="33" customHeight="1">
      <c r="A126" s="80"/>
      <c r="B126" s="80"/>
      <c r="C126" s="80"/>
    </row>
    <row r="127" spans="1:3" ht="33" customHeight="1">
      <c r="A127" s="80"/>
      <c r="B127" s="80"/>
      <c r="C127" s="80"/>
    </row>
    <row r="128" spans="1:3" ht="33" customHeight="1">
      <c r="A128" s="80"/>
      <c r="B128" s="80"/>
      <c r="C128" s="80"/>
    </row>
    <row r="129" spans="1:3" ht="33" customHeight="1">
      <c r="A129" s="88"/>
      <c r="B129" s="88"/>
      <c r="C129" s="88"/>
    </row>
    <row r="130" spans="1:3" ht="33" customHeight="1">
      <c r="A130" s="41"/>
      <c r="B130" s="41"/>
      <c r="C130" s="41"/>
    </row>
    <row r="131" spans="1:3" ht="33" customHeight="1">
      <c r="A131" s="41"/>
      <c r="B131" s="41"/>
      <c r="C131" s="41"/>
    </row>
    <row r="132" spans="1:3" ht="33" customHeight="1">
      <c r="A132" s="41"/>
      <c r="B132" s="41"/>
      <c r="C132" s="41"/>
    </row>
    <row r="133" spans="1:3" ht="33" customHeight="1">
      <c r="A133" s="41"/>
      <c r="B133" s="41"/>
      <c r="C133" s="41"/>
    </row>
    <row r="134" spans="1:3" ht="33" customHeight="1">
      <c r="A134" s="41"/>
      <c r="B134" s="41"/>
      <c r="C134" s="41"/>
    </row>
    <row r="135" spans="1:3" ht="33" customHeight="1">
      <c r="A135" s="41"/>
      <c r="B135" s="41"/>
      <c r="C135" s="41"/>
    </row>
    <row r="136" spans="1:3" ht="33" customHeight="1">
      <c r="A136" s="41"/>
      <c r="B136" s="41"/>
      <c r="C136" s="41"/>
    </row>
    <row r="137" spans="1:3" ht="33" customHeight="1">
      <c r="A137" s="41"/>
      <c r="B137" s="41"/>
      <c r="C137" s="41"/>
    </row>
    <row r="138" spans="1:3" ht="33" customHeight="1">
      <c r="A138" s="41"/>
      <c r="B138" s="41"/>
      <c r="C138" s="41"/>
    </row>
    <row r="139" spans="1:3" ht="33" customHeight="1">
      <c r="A139" s="41"/>
      <c r="B139" s="41"/>
      <c r="C139" s="41"/>
    </row>
    <row r="140" spans="1:3" ht="33" customHeight="1">
      <c r="A140" s="41"/>
      <c r="B140" s="41"/>
      <c r="C140" s="41"/>
    </row>
    <row r="141" spans="1:3" ht="33" customHeight="1">
      <c r="A141" s="41"/>
      <c r="B141" s="41"/>
      <c r="C141" s="41"/>
    </row>
    <row r="142" spans="1:3" ht="33" customHeight="1">
      <c r="A142" s="41"/>
      <c r="B142" s="41"/>
      <c r="C142" s="41"/>
    </row>
    <row r="143" spans="1:3" ht="33" customHeight="1">
      <c r="A143" s="41"/>
      <c r="B143" s="41"/>
      <c r="C143" s="41"/>
    </row>
    <row r="144" spans="1:3" ht="33" customHeight="1">
      <c r="A144" s="41"/>
      <c r="B144" s="41"/>
      <c r="C144" s="41"/>
    </row>
    <row r="145" spans="1:3" ht="33" customHeight="1">
      <c r="A145" s="41"/>
      <c r="B145" s="41"/>
      <c r="C145" s="41"/>
    </row>
    <row r="146" spans="1:3" ht="33" customHeight="1">
      <c r="A146" s="41"/>
      <c r="B146" s="41"/>
      <c r="C146" s="41"/>
    </row>
    <row r="147" spans="1:3" ht="33" customHeight="1">
      <c r="A147" s="41"/>
      <c r="B147" s="41"/>
      <c r="C147" s="41"/>
    </row>
    <row r="148" spans="1:3" ht="33" customHeight="1">
      <c r="A148" s="41"/>
      <c r="B148" s="41"/>
      <c r="C148" s="41"/>
    </row>
    <row r="149" spans="1:3" ht="33" customHeight="1">
      <c r="A149" s="41"/>
      <c r="B149" s="41"/>
      <c r="C149" s="41"/>
    </row>
  </sheetData>
  <mergeCells count="2">
    <mergeCell ref="A1:L1"/>
    <mergeCell ref="A122:L122"/>
  </mergeCells>
  <printOptions/>
  <pageMargins left="0.7874015748031497" right="0.1968503937007874" top="0.4724409448818898" bottom="0.6692913385826772" header="0.5118110236220472" footer="0.5118110236220472"/>
  <pageSetup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A2" sqref="A2"/>
    </sheetView>
  </sheetViews>
  <sheetFormatPr defaultColWidth="9.00390625" defaultRowHeight="16.5"/>
  <cols>
    <col min="1" max="1" width="5.625" style="89" customWidth="1"/>
    <col min="2" max="3" width="10.625" style="110" customWidth="1"/>
    <col min="4" max="4" width="10.625" style="111" customWidth="1"/>
    <col min="5" max="8" width="18.625" style="89" customWidth="1"/>
    <col min="9" max="9" width="10.625" style="89" customWidth="1"/>
    <col min="10" max="10" width="12.625" style="89" customWidth="1"/>
    <col min="11" max="11" width="22.625" style="89" customWidth="1"/>
    <col min="12" max="12" width="18.625" style="89" customWidth="1"/>
    <col min="13" max="16384" width="9.00390625" style="89" customWidth="1"/>
  </cols>
  <sheetData>
    <row r="1" spans="1:12" ht="30" customHeight="1" thickBot="1">
      <c r="A1" s="530" t="s">
        <v>4959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2"/>
    </row>
    <row r="2" spans="1:12" ht="42" customHeight="1">
      <c r="A2" s="90" t="s">
        <v>4960</v>
      </c>
      <c r="B2" s="91" t="s">
        <v>4961</v>
      </c>
      <c r="C2" s="91" t="s">
        <v>4322</v>
      </c>
      <c r="D2" s="91" t="s">
        <v>4962</v>
      </c>
      <c r="E2" s="91" t="s">
        <v>4324</v>
      </c>
      <c r="F2" s="91" t="s">
        <v>4963</v>
      </c>
      <c r="G2" s="91" t="s">
        <v>4326</v>
      </c>
      <c r="H2" s="91" t="s">
        <v>4964</v>
      </c>
      <c r="I2" s="91" t="s">
        <v>4965</v>
      </c>
      <c r="J2" s="91" t="s">
        <v>4966</v>
      </c>
      <c r="K2" s="91" t="s">
        <v>4330</v>
      </c>
      <c r="L2" s="92" t="s">
        <v>4897</v>
      </c>
    </row>
    <row r="3" spans="1:12" ht="49.5" customHeight="1">
      <c r="A3" s="93">
        <v>1</v>
      </c>
      <c r="B3" s="94">
        <v>980401</v>
      </c>
      <c r="C3" s="95" t="s">
        <v>4898</v>
      </c>
      <c r="D3" s="96" t="s">
        <v>4899</v>
      </c>
      <c r="E3" s="97"/>
      <c r="F3" s="97"/>
      <c r="G3" s="97" t="s">
        <v>4900</v>
      </c>
      <c r="H3" s="97" t="s">
        <v>4901</v>
      </c>
      <c r="I3" s="95" t="s">
        <v>4337</v>
      </c>
      <c r="J3" s="94" t="s">
        <v>3820</v>
      </c>
      <c r="K3" s="98" t="s">
        <v>4902</v>
      </c>
      <c r="L3" s="99"/>
    </row>
    <row r="4" spans="1:12" ht="49.5" customHeight="1">
      <c r="A4" s="93">
        <v>2</v>
      </c>
      <c r="B4" s="94">
        <v>980401</v>
      </c>
      <c r="C4" s="95" t="s">
        <v>4903</v>
      </c>
      <c r="D4" s="96" t="s">
        <v>5065</v>
      </c>
      <c r="E4" s="97"/>
      <c r="F4" s="97"/>
      <c r="G4" s="98" t="s">
        <v>4904</v>
      </c>
      <c r="H4" s="98" t="s">
        <v>4905</v>
      </c>
      <c r="I4" s="95" t="s">
        <v>4337</v>
      </c>
      <c r="J4" s="94" t="s">
        <v>5056</v>
      </c>
      <c r="K4" s="98" t="s">
        <v>4906</v>
      </c>
      <c r="L4" s="99"/>
    </row>
    <row r="5" spans="1:12" ht="49.5" customHeight="1">
      <c r="A5" s="93">
        <v>3</v>
      </c>
      <c r="B5" s="94">
        <v>980401</v>
      </c>
      <c r="C5" s="95" t="s">
        <v>4907</v>
      </c>
      <c r="D5" s="100" t="s">
        <v>4908</v>
      </c>
      <c r="E5" s="98"/>
      <c r="F5" s="98"/>
      <c r="G5" s="98" t="s">
        <v>4909</v>
      </c>
      <c r="H5" s="98" t="s">
        <v>1857</v>
      </c>
      <c r="I5" s="95" t="s">
        <v>4337</v>
      </c>
      <c r="J5" s="94" t="s">
        <v>4391</v>
      </c>
      <c r="K5" s="98" t="s">
        <v>4910</v>
      </c>
      <c r="L5" s="99"/>
    </row>
    <row r="6" spans="1:12" ht="49.5" customHeight="1">
      <c r="A6" s="93">
        <v>4</v>
      </c>
      <c r="B6" s="94">
        <v>980401</v>
      </c>
      <c r="C6" s="95" t="s">
        <v>4911</v>
      </c>
      <c r="D6" s="100" t="s">
        <v>4912</v>
      </c>
      <c r="E6" s="98"/>
      <c r="F6" s="98"/>
      <c r="G6" s="98" t="s">
        <v>3845</v>
      </c>
      <c r="H6" s="98" t="s">
        <v>3846</v>
      </c>
      <c r="I6" s="95" t="s">
        <v>4337</v>
      </c>
      <c r="J6" s="94" t="s">
        <v>4391</v>
      </c>
      <c r="K6" s="98" t="s">
        <v>4913</v>
      </c>
      <c r="L6" s="99"/>
    </row>
    <row r="7" spans="1:12" ht="49.5" customHeight="1">
      <c r="A7" s="93">
        <v>5</v>
      </c>
      <c r="B7" s="94">
        <v>980401</v>
      </c>
      <c r="C7" s="95" t="s">
        <v>4914</v>
      </c>
      <c r="D7" s="100" t="s">
        <v>4915</v>
      </c>
      <c r="E7" s="98"/>
      <c r="F7" s="98"/>
      <c r="G7" s="98" t="s">
        <v>4340</v>
      </c>
      <c r="H7" s="98" t="s">
        <v>4916</v>
      </c>
      <c r="I7" s="95" t="s">
        <v>4337</v>
      </c>
      <c r="J7" s="94" t="s">
        <v>4342</v>
      </c>
      <c r="K7" s="98" t="s">
        <v>4913</v>
      </c>
      <c r="L7" s="99"/>
    </row>
    <row r="8" spans="1:12" ht="49.5" customHeight="1">
      <c r="A8" s="93">
        <v>6</v>
      </c>
      <c r="B8" s="94">
        <v>980402</v>
      </c>
      <c r="C8" s="95" t="s">
        <v>4917</v>
      </c>
      <c r="D8" s="100" t="s">
        <v>4918</v>
      </c>
      <c r="E8" s="98" t="s">
        <v>4333</v>
      </c>
      <c r="F8" s="98" t="s">
        <v>4334</v>
      </c>
      <c r="G8" s="98" t="s">
        <v>2394</v>
      </c>
      <c r="H8" s="98"/>
      <c r="I8" s="95" t="s">
        <v>4337</v>
      </c>
      <c r="J8" s="94" t="s">
        <v>4919</v>
      </c>
      <c r="K8" s="98" t="s">
        <v>4913</v>
      </c>
      <c r="L8" s="99"/>
    </row>
    <row r="9" spans="1:12" ht="49.5" customHeight="1">
      <c r="A9" s="93">
        <v>7</v>
      </c>
      <c r="B9" s="94">
        <v>980402</v>
      </c>
      <c r="C9" s="95" t="s">
        <v>4920</v>
      </c>
      <c r="D9" s="100" t="s">
        <v>4921</v>
      </c>
      <c r="E9" s="98"/>
      <c r="F9" s="98"/>
      <c r="G9" s="98" t="s">
        <v>4922</v>
      </c>
      <c r="H9" s="98" t="s">
        <v>1857</v>
      </c>
      <c r="I9" s="95" t="s">
        <v>4337</v>
      </c>
      <c r="J9" s="94" t="s">
        <v>4391</v>
      </c>
      <c r="K9" s="98" t="s">
        <v>4923</v>
      </c>
      <c r="L9" s="99"/>
    </row>
    <row r="10" spans="1:12" ht="49.5" customHeight="1">
      <c r="A10" s="93">
        <v>8</v>
      </c>
      <c r="B10" s="94">
        <v>980402</v>
      </c>
      <c r="C10" s="95" t="s">
        <v>4924</v>
      </c>
      <c r="D10" s="100" t="s">
        <v>4925</v>
      </c>
      <c r="E10" s="98" t="s">
        <v>4926</v>
      </c>
      <c r="F10" s="98" t="s">
        <v>4398</v>
      </c>
      <c r="G10" s="98"/>
      <c r="H10" s="98"/>
      <c r="I10" s="95" t="s">
        <v>4337</v>
      </c>
      <c r="J10" s="94" t="s">
        <v>4391</v>
      </c>
      <c r="K10" s="98" t="s">
        <v>4967</v>
      </c>
      <c r="L10" s="99"/>
    </row>
    <row r="11" spans="1:12" ht="49.5" customHeight="1">
      <c r="A11" s="93">
        <v>9</v>
      </c>
      <c r="B11" s="94">
        <v>980403</v>
      </c>
      <c r="C11" s="95" t="s">
        <v>4968</v>
      </c>
      <c r="D11" s="100" t="s">
        <v>4969</v>
      </c>
      <c r="E11" s="98" t="s">
        <v>4909</v>
      </c>
      <c r="F11" s="98" t="s">
        <v>4970</v>
      </c>
      <c r="G11" s="98" t="s">
        <v>4971</v>
      </c>
      <c r="H11" s="98" t="s">
        <v>1857</v>
      </c>
      <c r="I11" s="95" t="s">
        <v>4337</v>
      </c>
      <c r="J11" s="94" t="s">
        <v>4972</v>
      </c>
      <c r="K11" s="98" t="s">
        <v>4973</v>
      </c>
      <c r="L11" s="99"/>
    </row>
    <row r="12" spans="1:12" ht="49.5" customHeight="1">
      <c r="A12" s="93">
        <v>10</v>
      </c>
      <c r="B12" s="94">
        <v>980403</v>
      </c>
      <c r="C12" s="95" t="s">
        <v>4974</v>
      </c>
      <c r="D12" s="100" t="s">
        <v>4975</v>
      </c>
      <c r="E12" s="98" t="s">
        <v>3841</v>
      </c>
      <c r="F12" s="98"/>
      <c r="G12" s="98" t="s">
        <v>4363</v>
      </c>
      <c r="H12" s="98" t="s">
        <v>5068</v>
      </c>
      <c r="I12" s="95" t="s">
        <v>4337</v>
      </c>
      <c r="J12" s="94" t="s">
        <v>4319</v>
      </c>
      <c r="K12" s="98" t="s">
        <v>4976</v>
      </c>
      <c r="L12" s="99"/>
    </row>
    <row r="13" spans="1:12" ht="49.5" customHeight="1">
      <c r="A13" s="93">
        <v>11</v>
      </c>
      <c r="B13" s="94">
        <v>980403</v>
      </c>
      <c r="C13" s="95" t="s">
        <v>4927</v>
      </c>
      <c r="D13" s="100" t="s">
        <v>4977</v>
      </c>
      <c r="E13" s="98" t="s">
        <v>4361</v>
      </c>
      <c r="F13" s="98"/>
      <c r="G13" s="98" t="s">
        <v>4363</v>
      </c>
      <c r="H13" s="98" t="s">
        <v>5068</v>
      </c>
      <c r="I13" s="95" t="s">
        <v>4337</v>
      </c>
      <c r="J13" s="94" t="s">
        <v>4319</v>
      </c>
      <c r="K13" s="98" t="s">
        <v>4976</v>
      </c>
      <c r="L13" s="99"/>
    </row>
    <row r="14" spans="1:12" ht="49.5" customHeight="1">
      <c r="A14" s="93">
        <v>12</v>
      </c>
      <c r="B14" s="94">
        <v>980403</v>
      </c>
      <c r="C14" s="95" t="s">
        <v>4928</v>
      </c>
      <c r="D14" s="100" t="s">
        <v>4978</v>
      </c>
      <c r="E14" s="98" t="s">
        <v>4979</v>
      </c>
      <c r="F14" s="98"/>
      <c r="G14" s="98" t="s">
        <v>4363</v>
      </c>
      <c r="H14" s="98" t="s">
        <v>5068</v>
      </c>
      <c r="I14" s="95" t="s">
        <v>4337</v>
      </c>
      <c r="J14" s="94" t="s">
        <v>4319</v>
      </c>
      <c r="K14" s="98" t="s">
        <v>4976</v>
      </c>
      <c r="L14" s="99"/>
    </row>
    <row r="15" spans="1:12" ht="49.5" customHeight="1">
      <c r="A15" s="93">
        <v>13</v>
      </c>
      <c r="B15" s="94">
        <v>980406</v>
      </c>
      <c r="C15" s="95" t="s">
        <v>4980</v>
      </c>
      <c r="D15" s="100" t="s">
        <v>4981</v>
      </c>
      <c r="E15" s="98" t="s">
        <v>4982</v>
      </c>
      <c r="F15" s="98" t="s">
        <v>3670</v>
      </c>
      <c r="G15" s="98" t="s">
        <v>4983</v>
      </c>
      <c r="H15" s="98" t="s">
        <v>4984</v>
      </c>
      <c r="I15" s="95" t="s">
        <v>4337</v>
      </c>
      <c r="J15" s="94" t="s">
        <v>4313</v>
      </c>
      <c r="K15" s="98" t="s">
        <v>5087</v>
      </c>
      <c r="L15" s="99"/>
    </row>
    <row r="16" spans="1:12" ht="49.5" customHeight="1">
      <c r="A16" s="93">
        <v>14</v>
      </c>
      <c r="B16" s="94">
        <v>980406</v>
      </c>
      <c r="C16" s="95" t="s">
        <v>4985</v>
      </c>
      <c r="D16" s="100" t="s">
        <v>4986</v>
      </c>
      <c r="E16" s="98"/>
      <c r="F16" s="98"/>
      <c r="G16" s="98" t="s">
        <v>4987</v>
      </c>
      <c r="H16" s="98"/>
      <c r="I16" s="95" t="s">
        <v>4337</v>
      </c>
      <c r="J16" s="94" t="s">
        <v>4391</v>
      </c>
      <c r="K16" s="98" t="s">
        <v>4988</v>
      </c>
      <c r="L16" s="99"/>
    </row>
    <row r="17" spans="1:12" ht="49.5" customHeight="1">
      <c r="A17" s="93">
        <v>15</v>
      </c>
      <c r="B17" s="94">
        <v>980406</v>
      </c>
      <c r="C17" s="95" t="s">
        <v>4929</v>
      </c>
      <c r="D17" s="100" t="s">
        <v>5037</v>
      </c>
      <c r="E17" s="101" t="s">
        <v>4989</v>
      </c>
      <c r="F17" s="101" t="s">
        <v>4990</v>
      </c>
      <c r="G17" s="98" t="s">
        <v>4991</v>
      </c>
      <c r="H17" s="98" t="s">
        <v>3762</v>
      </c>
      <c r="I17" s="95" t="s">
        <v>4337</v>
      </c>
      <c r="J17" s="94" t="s">
        <v>5060</v>
      </c>
      <c r="K17" s="98" t="s">
        <v>4992</v>
      </c>
      <c r="L17" s="99"/>
    </row>
    <row r="18" spans="1:12" ht="49.5" customHeight="1">
      <c r="A18" s="93">
        <v>16</v>
      </c>
      <c r="B18" s="94">
        <v>980406</v>
      </c>
      <c r="C18" s="95" t="s">
        <v>4993</v>
      </c>
      <c r="D18" s="100" t="s">
        <v>4994</v>
      </c>
      <c r="E18" s="98" t="s">
        <v>1861</v>
      </c>
      <c r="F18" s="101" t="s">
        <v>1862</v>
      </c>
      <c r="G18" s="98" t="s">
        <v>1861</v>
      </c>
      <c r="H18" s="101" t="s">
        <v>1862</v>
      </c>
      <c r="I18" s="95" t="s">
        <v>4337</v>
      </c>
      <c r="J18" s="94" t="s">
        <v>4995</v>
      </c>
      <c r="K18" s="98" t="s">
        <v>4996</v>
      </c>
      <c r="L18" s="99"/>
    </row>
    <row r="19" spans="1:12" ht="49.5" customHeight="1">
      <c r="A19" s="93">
        <v>17</v>
      </c>
      <c r="B19" s="94">
        <v>980406</v>
      </c>
      <c r="C19" s="95" t="s">
        <v>4930</v>
      </c>
      <c r="D19" s="100" t="s">
        <v>4997</v>
      </c>
      <c r="E19" s="98"/>
      <c r="F19" s="98"/>
      <c r="G19" s="98" t="s">
        <v>1874</v>
      </c>
      <c r="H19" s="98"/>
      <c r="I19" s="95" t="s">
        <v>4337</v>
      </c>
      <c r="J19" s="94" t="s">
        <v>4391</v>
      </c>
      <c r="K19" s="98" t="s">
        <v>4988</v>
      </c>
      <c r="L19" s="99"/>
    </row>
    <row r="20" spans="1:12" ht="49.5" customHeight="1">
      <c r="A20" s="93">
        <v>18</v>
      </c>
      <c r="B20" s="94">
        <v>980406</v>
      </c>
      <c r="C20" s="95" t="s">
        <v>4998</v>
      </c>
      <c r="D20" s="100" t="s">
        <v>3862</v>
      </c>
      <c r="E20" s="98"/>
      <c r="F20" s="98"/>
      <c r="G20" s="101" t="s">
        <v>4999</v>
      </c>
      <c r="H20" s="98" t="s">
        <v>5000</v>
      </c>
      <c r="I20" s="95" t="s">
        <v>4337</v>
      </c>
      <c r="J20" s="94" t="s">
        <v>5001</v>
      </c>
      <c r="K20" s="98" t="s">
        <v>5002</v>
      </c>
      <c r="L20" s="99"/>
    </row>
    <row r="21" spans="1:12" ht="49.5" customHeight="1">
      <c r="A21" s="93">
        <v>19</v>
      </c>
      <c r="B21" s="94">
        <v>980406</v>
      </c>
      <c r="C21" s="95" t="s">
        <v>5003</v>
      </c>
      <c r="D21" s="100" t="s">
        <v>4921</v>
      </c>
      <c r="E21" s="98"/>
      <c r="F21" s="101"/>
      <c r="G21" s="98" t="s">
        <v>4922</v>
      </c>
      <c r="H21" s="98" t="s">
        <v>1857</v>
      </c>
      <c r="I21" s="95" t="s">
        <v>4337</v>
      </c>
      <c r="J21" s="94" t="s">
        <v>4391</v>
      </c>
      <c r="K21" s="98" t="s">
        <v>5004</v>
      </c>
      <c r="L21" s="99"/>
    </row>
    <row r="22" spans="1:12" ht="49.5" customHeight="1">
      <c r="A22" s="93">
        <v>20</v>
      </c>
      <c r="B22" s="94">
        <v>980407</v>
      </c>
      <c r="C22" s="95" t="s">
        <v>5005</v>
      </c>
      <c r="D22" s="100" t="s">
        <v>5006</v>
      </c>
      <c r="E22" s="98"/>
      <c r="F22" s="101"/>
      <c r="G22" s="98" t="s">
        <v>5007</v>
      </c>
      <c r="H22" s="98" t="s">
        <v>5008</v>
      </c>
      <c r="I22" s="95" t="s">
        <v>4337</v>
      </c>
      <c r="J22" s="94" t="s">
        <v>5033</v>
      </c>
      <c r="K22" s="98" t="s">
        <v>5009</v>
      </c>
      <c r="L22" s="99"/>
    </row>
    <row r="23" spans="1:12" ht="49.5" customHeight="1">
      <c r="A23" s="93">
        <v>21</v>
      </c>
      <c r="B23" s="94">
        <v>980407</v>
      </c>
      <c r="C23" s="95" t="s">
        <v>4931</v>
      </c>
      <c r="D23" s="100" t="s">
        <v>5010</v>
      </c>
      <c r="E23" s="98"/>
      <c r="F23" s="101"/>
      <c r="G23" s="98" t="s">
        <v>5011</v>
      </c>
      <c r="H23" s="98" t="s">
        <v>5012</v>
      </c>
      <c r="I23" s="95" t="s">
        <v>4337</v>
      </c>
      <c r="J23" s="94" t="s">
        <v>5013</v>
      </c>
      <c r="K23" s="98" t="s">
        <v>5009</v>
      </c>
      <c r="L23" s="99"/>
    </row>
    <row r="24" spans="1:12" ht="49.5" customHeight="1">
      <c r="A24" s="93">
        <v>22</v>
      </c>
      <c r="B24" s="94">
        <v>980407</v>
      </c>
      <c r="C24" s="95" t="s">
        <v>4932</v>
      </c>
      <c r="D24" s="100" t="s">
        <v>5014</v>
      </c>
      <c r="E24" s="98"/>
      <c r="F24" s="101"/>
      <c r="G24" s="101" t="s">
        <v>5015</v>
      </c>
      <c r="H24" s="98" t="s">
        <v>5016</v>
      </c>
      <c r="I24" s="95" t="s">
        <v>4337</v>
      </c>
      <c r="J24" s="94" t="s">
        <v>4391</v>
      </c>
      <c r="K24" s="98" t="s">
        <v>5009</v>
      </c>
      <c r="L24" s="99"/>
    </row>
    <row r="25" spans="1:12" ht="49.5" customHeight="1">
      <c r="A25" s="93">
        <v>23</v>
      </c>
      <c r="B25" s="94">
        <v>980407</v>
      </c>
      <c r="C25" s="95" t="s">
        <v>4933</v>
      </c>
      <c r="D25" s="100" t="s">
        <v>5017</v>
      </c>
      <c r="E25" s="98"/>
      <c r="F25" s="101"/>
      <c r="G25" s="101" t="s">
        <v>5018</v>
      </c>
      <c r="H25" s="98" t="s">
        <v>5019</v>
      </c>
      <c r="I25" s="95" t="s">
        <v>4337</v>
      </c>
      <c r="J25" s="94" t="s">
        <v>5020</v>
      </c>
      <c r="K25" s="98" t="s">
        <v>5009</v>
      </c>
      <c r="L25" s="99"/>
    </row>
    <row r="26" spans="1:12" ht="49.5" customHeight="1">
      <c r="A26" s="93">
        <v>24</v>
      </c>
      <c r="B26" s="94">
        <v>980407</v>
      </c>
      <c r="C26" s="95" t="s">
        <v>5021</v>
      </c>
      <c r="D26" s="100" t="s">
        <v>3862</v>
      </c>
      <c r="E26" s="98" t="s">
        <v>5022</v>
      </c>
      <c r="F26" s="98" t="s">
        <v>5023</v>
      </c>
      <c r="G26" s="98"/>
      <c r="H26" s="98"/>
      <c r="I26" s="95" t="s">
        <v>4337</v>
      </c>
      <c r="J26" s="94" t="s">
        <v>4315</v>
      </c>
      <c r="K26" s="98" t="s">
        <v>5024</v>
      </c>
      <c r="L26" s="99"/>
    </row>
    <row r="27" spans="1:12" ht="49.5" customHeight="1">
      <c r="A27" s="93">
        <v>25</v>
      </c>
      <c r="B27" s="94">
        <v>980408</v>
      </c>
      <c r="C27" s="95" t="s">
        <v>5025</v>
      </c>
      <c r="D27" s="100" t="s">
        <v>5026</v>
      </c>
      <c r="E27" s="98"/>
      <c r="F27" s="101"/>
      <c r="G27" s="98" t="s">
        <v>4385</v>
      </c>
      <c r="H27" s="98" t="s">
        <v>5027</v>
      </c>
      <c r="I27" s="95" t="s">
        <v>4337</v>
      </c>
      <c r="J27" s="94" t="s">
        <v>4391</v>
      </c>
      <c r="K27" s="98" t="s">
        <v>5028</v>
      </c>
      <c r="L27" s="99"/>
    </row>
    <row r="28" spans="1:12" ht="49.5" customHeight="1">
      <c r="A28" s="93">
        <v>26</v>
      </c>
      <c r="B28" s="94">
        <v>980408</v>
      </c>
      <c r="C28" s="95" t="s">
        <v>5029</v>
      </c>
      <c r="D28" s="100" t="s">
        <v>5030</v>
      </c>
      <c r="E28" s="98"/>
      <c r="F28" s="101"/>
      <c r="G28" s="98" t="s">
        <v>5058</v>
      </c>
      <c r="H28" s="98" t="s">
        <v>264</v>
      </c>
      <c r="I28" s="95" t="s">
        <v>4337</v>
      </c>
      <c r="J28" s="94" t="s">
        <v>4391</v>
      </c>
      <c r="K28" s="98" t="s">
        <v>265</v>
      </c>
      <c r="L28" s="99"/>
    </row>
    <row r="29" spans="1:12" ht="49.5" customHeight="1">
      <c r="A29" s="93">
        <v>27</v>
      </c>
      <c r="B29" s="94">
        <v>980408</v>
      </c>
      <c r="C29" s="95" t="s">
        <v>266</v>
      </c>
      <c r="D29" s="100" t="s">
        <v>267</v>
      </c>
      <c r="E29" s="98"/>
      <c r="F29" s="101"/>
      <c r="G29" s="98" t="s">
        <v>5063</v>
      </c>
      <c r="H29" s="98" t="s">
        <v>5064</v>
      </c>
      <c r="I29" s="95" t="s">
        <v>4337</v>
      </c>
      <c r="J29" s="94" t="s">
        <v>268</v>
      </c>
      <c r="K29" s="98" t="s">
        <v>269</v>
      </c>
      <c r="L29" s="99"/>
    </row>
    <row r="30" spans="1:12" ht="49.5" customHeight="1">
      <c r="A30" s="93">
        <v>28</v>
      </c>
      <c r="B30" s="94">
        <v>980410</v>
      </c>
      <c r="C30" s="95" t="s">
        <v>270</v>
      </c>
      <c r="D30" s="100" t="s">
        <v>1804</v>
      </c>
      <c r="E30" s="98" t="s">
        <v>1806</v>
      </c>
      <c r="F30" s="98" t="s">
        <v>271</v>
      </c>
      <c r="G30" s="98" t="s">
        <v>1805</v>
      </c>
      <c r="H30" s="98" t="s">
        <v>271</v>
      </c>
      <c r="I30" s="95" t="s">
        <v>4337</v>
      </c>
      <c r="J30" s="94" t="s">
        <v>272</v>
      </c>
      <c r="K30" s="98" t="s">
        <v>273</v>
      </c>
      <c r="L30" s="99"/>
    </row>
    <row r="31" spans="1:12" ht="49.5" customHeight="1">
      <c r="A31" s="93">
        <v>29</v>
      </c>
      <c r="B31" s="94">
        <v>980410</v>
      </c>
      <c r="C31" s="95" t="s">
        <v>274</v>
      </c>
      <c r="D31" s="100" t="s">
        <v>4978</v>
      </c>
      <c r="E31" s="98" t="s">
        <v>275</v>
      </c>
      <c r="F31" s="98" t="s">
        <v>3838</v>
      </c>
      <c r="G31" s="98"/>
      <c r="H31" s="98"/>
      <c r="I31" s="95" t="s">
        <v>4337</v>
      </c>
      <c r="J31" s="94" t="s">
        <v>276</v>
      </c>
      <c r="K31" s="98" t="s">
        <v>277</v>
      </c>
      <c r="L31" s="99"/>
    </row>
    <row r="32" spans="1:12" ht="49.5" customHeight="1">
      <c r="A32" s="93">
        <v>30</v>
      </c>
      <c r="B32" s="102">
        <v>980410</v>
      </c>
      <c r="C32" s="95" t="s">
        <v>278</v>
      </c>
      <c r="D32" s="103" t="s">
        <v>279</v>
      </c>
      <c r="E32" s="101"/>
      <c r="F32" s="101"/>
      <c r="G32" s="98" t="s">
        <v>280</v>
      </c>
      <c r="H32" s="98" t="s">
        <v>281</v>
      </c>
      <c r="I32" s="95" t="s">
        <v>4337</v>
      </c>
      <c r="J32" s="94" t="s">
        <v>282</v>
      </c>
      <c r="K32" s="98" t="s">
        <v>283</v>
      </c>
      <c r="L32" s="99"/>
    </row>
    <row r="33" spans="1:12" ht="49.5" customHeight="1">
      <c r="A33" s="93">
        <v>31</v>
      </c>
      <c r="B33" s="94">
        <v>980410</v>
      </c>
      <c r="C33" s="95" t="s">
        <v>4934</v>
      </c>
      <c r="D33" s="100" t="s">
        <v>5017</v>
      </c>
      <c r="E33" s="98"/>
      <c r="F33" s="98"/>
      <c r="G33" s="98" t="s">
        <v>5018</v>
      </c>
      <c r="H33" s="98" t="s">
        <v>5019</v>
      </c>
      <c r="I33" s="95" t="s">
        <v>4337</v>
      </c>
      <c r="J33" s="94" t="s">
        <v>284</v>
      </c>
      <c r="K33" s="98" t="s">
        <v>283</v>
      </c>
      <c r="L33" s="99"/>
    </row>
    <row r="34" spans="1:12" ht="49.5" customHeight="1">
      <c r="A34" s="93">
        <v>32</v>
      </c>
      <c r="B34" s="94">
        <v>980410</v>
      </c>
      <c r="C34" s="95" t="s">
        <v>4935</v>
      </c>
      <c r="D34" s="100" t="s">
        <v>285</v>
      </c>
      <c r="E34" s="98"/>
      <c r="F34" s="98"/>
      <c r="G34" s="98" t="s">
        <v>5100</v>
      </c>
      <c r="H34" s="98" t="s">
        <v>5101</v>
      </c>
      <c r="I34" s="97" t="s">
        <v>286</v>
      </c>
      <c r="J34" s="94" t="s">
        <v>4391</v>
      </c>
      <c r="K34" s="98" t="s">
        <v>4082</v>
      </c>
      <c r="L34" s="99"/>
    </row>
    <row r="35" spans="1:12" ht="49.5" customHeight="1">
      <c r="A35" s="93">
        <v>33</v>
      </c>
      <c r="B35" s="94">
        <v>980410</v>
      </c>
      <c r="C35" s="95" t="s">
        <v>4083</v>
      </c>
      <c r="D35" s="100" t="s">
        <v>4084</v>
      </c>
      <c r="E35" s="98" t="s">
        <v>4385</v>
      </c>
      <c r="F35" s="98" t="s">
        <v>5027</v>
      </c>
      <c r="G35" s="98" t="s">
        <v>4385</v>
      </c>
      <c r="H35" s="98" t="s">
        <v>5027</v>
      </c>
      <c r="I35" s="95" t="s">
        <v>4337</v>
      </c>
      <c r="J35" s="94" t="s">
        <v>4995</v>
      </c>
      <c r="K35" s="98" t="s">
        <v>4085</v>
      </c>
      <c r="L35" s="99"/>
    </row>
    <row r="36" spans="1:12" ht="49.5" customHeight="1">
      <c r="A36" s="93">
        <v>34</v>
      </c>
      <c r="B36" s="94">
        <v>980410</v>
      </c>
      <c r="C36" s="95" t="s">
        <v>4936</v>
      </c>
      <c r="D36" s="100" t="s">
        <v>4086</v>
      </c>
      <c r="E36" s="98" t="s">
        <v>3671</v>
      </c>
      <c r="F36" s="98" t="s">
        <v>3859</v>
      </c>
      <c r="G36" s="98"/>
      <c r="H36" s="98"/>
      <c r="I36" s="95" t="s">
        <v>4337</v>
      </c>
      <c r="J36" s="94" t="s">
        <v>3860</v>
      </c>
      <c r="K36" s="98" t="s">
        <v>4087</v>
      </c>
      <c r="L36" s="99"/>
    </row>
    <row r="37" spans="1:12" ht="49.5" customHeight="1">
      <c r="A37" s="93">
        <v>35</v>
      </c>
      <c r="B37" s="94">
        <v>980411</v>
      </c>
      <c r="C37" s="95" t="s">
        <v>4088</v>
      </c>
      <c r="D37" s="100" t="s">
        <v>3862</v>
      </c>
      <c r="E37" s="98"/>
      <c r="F37" s="98"/>
      <c r="G37" s="98" t="s">
        <v>3873</v>
      </c>
      <c r="H37" s="98" t="s">
        <v>3874</v>
      </c>
      <c r="I37" s="95" t="s">
        <v>4337</v>
      </c>
      <c r="J37" s="94" t="s">
        <v>3860</v>
      </c>
      <c r="K37" s="98" t="s">
        <v>4089</v>
      </c>
      <c r="L37" s="99"/>
    </row>
    <row r="38" spans="1:12" ht="49.5" customHeight="1">
      <c r="A38" s="93">
        <v>36</v>
      </c>
      <c r="B38" s="94">
        <v>980413</v>
      </c>
      <c r="C38" s="95" t="s">
        <v>4090</v>
      </c>
      <c r="D38" s="100" t="s">
        <v>4091</v>
      </c>
      <c r="E38" s="98"/>
      <c r="F38" s="98"/>
      <c r="G38" s="98" t="s">
        <v>1800</v>
      </c>
      <c r="H38" s="98" t="s">
        <v>4092</v>
      </c>
      <c r="I38" s="95" t="s">
        <v>4337</v>
      </c>
      <c r="J38" s="94" t="s">
        <v>4391</v>
      </c>
      <c r="K38" s="98" t="s">
        <v>4093</v>
      </c>
      <c r="L38" s="99"/>
    </row>
    <row r="39" spans="1:12" ht="49.5" customHeight="1">
      <c r="A39" s="93">
        <v>37</v>
      </c>
      <c r="B39" s="94">
        <v>980413</v>
      </c>
      <c r="C39" s="95" t="s">
        <v>4094</v>
      </c>
      <c r="D39" s="100" t="s">
        <v>4095</v>
      </c>
      <c r="E39" s="98" t="s">
        <v>3816</v>
      </c>
      <c r="F39" s="98" t="s">
        <v>1857</v>
      </c>
      <c r="G39" s="98"/>
      <c r="H39" s="98"/>
      <c r="I39" s="95" t="s">
        <v>4337</v>
      </c>
      <c r="J39" s="94" t="s">
        <v>4391</v>
      </c>
      <c r="K39" s="98" t="s">
        <v>4096</v>
      </c>
      <c r="L39" s="99"/>
    </row>
    <row r="40" spans="1:12" ht="49.5" customHeight="1">
      <c r="A40" s="93">
        <v>38</v>
      </c>
      <c r="B40" s="94">
        <v>980413</v>
      </c>
      <c r="C40" s="95" t="s">
        <v>4937</v>
      </c>
      <c r="D40" s="100" t="s">
        <v>4084</v>
      </c>
      <c r="E40" s="98"/>
      <c r="F40" s="98"/>
      <c r="G40" s="98" t="s">
        <v>4385</v>
      </c>
      <c r="H40" s="98" t="s">
        <v>5027</v>
      </c>
      <c r="I40" s="95" t="s">
        <v>4337</v>
      </c>
      <c r="J40" s="94" t="s">
        <v>4391</v>
      </c>
      <c r="K40" s="98" t="s">
        <v>4096</v>
      </c>
      <c r="L40" s="99"/>
    </row>
    <row r="41" spans="1:12" ht="49.5" customHeight="1">
      <c r="A41" s="93">
        <v>39</v>
      </c>
      <c r="B41" s="94">
        <v>980413</v>
      </c>
      <c r="C41" s="95" t="s">
        <v>4097</v>
      </c>
      <c r="D41" s="100" t="s">
        <v>4098</v>
      </c>
      <c r="E41" s="98"/>
      <c r="F41" s="98"/>
      <c r="G41" s="98" t="s">
        <v>4385</v>
      </c>
      <c r="H41" s="98" t="s">
        <v>5027</v>
      </c>
      <c r="I41" s="95" t="s">
        <v>4337</v>
      </c>
      <c r="J41" s="94" t="s">
        <v>4099</v>
      </c>
      <c r="K41" s="98" t="s">
        <v>4100</v>
      </c>
      <c r="L41" s="99"/>
    </row>
    <row r="42" spans="1:12" ht="49.5" customHeight="1">
      <c r="A42" s="93">
        <v>40</v>
      </c>
      <c r="B42" s="94">
        <v>980413</v>
      </c>
      <c r="C42" s="95" t="s">
        <v>4101</v>
      </c>
      <c r="D42" s="100" t="s">
        <v>4102</v>
      </c>
      <c r="E42" s="98"/>
      <c r="F42" s="98"/>
      <c r="G42" s="98" t="s">
        <v>4103</v>
      </c>
      <c r="H42" s="98" t="s">
        <v>4104</v>
      </c>
      <c r="I42" s="95" t="s">
        <v>4337</v>
      </c>
      <c r="J42" s="94" t="s">
        <v>4105</v>
      </c>
      <c r="K42" s="98" t="s">
        <v>4106</v>
      </c>
      <c r="L42" s="99"/>
    </row>
    <row r="43" spans="1:12" ht="49.5" customHeight="1">
      <c r="A43" s="93">
        <v>41</v>
      </c>
      <c r="B43" s="94">
        <v>980413</v>
      </c>
      <c r="C43" s="95" t="s">
        <v>4107</v>
      </c>
      <c r="D43" s="100" t="s">
        <v>4108</v>
      </c>
      <c r="E43" s="98"/>
      <c r="F43" s="98"/>
      <c r="G43" s="98" t="s">
        <v>4109</v>
      </c>
      <c r="H43" s="98" t="s">
        <v>4110</v>
      </c>
      <c r="I43" s="95" t="s">
        <v>4337</v>
      </c>
      <c r="J43" s="94" t="s">
        <v>4391</v>
      </c>
      <c r="K43" s="98" t="s">
        <v>4111</v>
      </c>
      <c r="L43" s="99"/>
    </row>
    <row r="44" spans="1:12" ht="49.5" customHeight="1">
      <c r="A44" s="93">
        <v>42</v>
      </c>
      <c r="B44" s="94">
        <v>980413</v>
      </c>
      <c r="C44" s="95" t="s">
        <v>4938</v>
      </c>
      <c r="D44" s="100" t="s">
        <v>4112</v>
      </c>
      <c r="E44" s="98"/>
      <c r="F44" s="98"/>
      <c r="G44" s="98" t="s">
        <v>4113</v>
      </c>
      <c r="H44" s="104"/>
      <c r="I44" s="95" t="s">
        <v>4337</v>
      </c>
      <c r="J44" s="94" t="s">
        <v>4391</v>
      </c>
      <c r="K44" s="98" t="s">
        <v>4114</v>
      </c>
      <c r="L44" s="99"/>
    </row>
    <row r="45" spans="1:12" ht="49.5" customHeight="1">
      <c r="A45" s="93">
        <v>43</v>
      </c>
      <c r="B45" s="94">
        <v>980413</v>
      </c>
      <c r="C45" s="95" t="s">
        <v>4115</v>
      </c>
      <c r="D45" s="100" t="s">
        <v>2362</v>
      </c>
      <c r="E45" s="98" t="s">
        <v>4116</v>
      </c>
      <c r="F45" s="98" t="s">
        <v>4398</v>
      </c>
      <c r="G45" s="98"/>
      <c r="H45" s="98"/>
      <c r="I45" s="95" t="s">
        <v>4337</v>
      </c>
      <c r="J45" s="94" t="s">
        <v>4117</v>
      </c>
      <c r="K45" s="98" t="s">
        <v>4118</v>
      </c>
      <c r="L45" s="99"/>
    </row>
    <row r="46" spans="1:12" ht="49.5" customHeight="1">
      <c r="A46" s="93">
        <v>44</v>
      </c>
      <c r="B46" s="94">
        <v>980413</v>
      </c>
      <c r="C46" s="95" t="s">
        <v>4939</v>
      </c>
      <c r="D46" s="100" t="s">
        <v>3869</v>
      </c>
      <c r="E46" s="98"/>
      <c r="F46" s="98"/>
      <c r="G46" s="98" t="s">
        <v>4119</v>
      </c>
      <c r="H46" s="98" t="s">
        <v>4120</v>
      </c>
      <c r="I46" s="95" t="s">
        <v>4337</v>
      </c>
      <c r="J46" s="94" t="s">
        <v>4391</v>
      </c>
      <c r="K46" s="98" t="s">
        <v>4118</v>
      </c>
      <c r="L46" s="99"/>
    </row>
    <row r="47" spans="1:12" ht="49.5" customHeight="1">
      <c r="A47" s="93">
        <v>45</v>
      </c>
      <c r="B47" s="94">
        <v>980413</v>
      </c>
      <c r="C47" s="95" t="s">
        <v>4940</v>
      </c>
      <c r="D47" s="100" t="s">
        <v>4121</v>
      </c>
      <c r="E47" s="98"/>
      <c r="F47" s="98"/>
      <c r="G47" s="98" t="s">
        <v>4122</v>
      </c>
      <c r="H47" s="98" t="s">
        <v>4123</v>
      </c>
      <c r="I47" s="95" t="s">
        <v>4337</v>
      </c>
      <c r="J47" s="94" t="s">
        <v>4124</v>
      </c>
      <c r="K47" s="98" t="s">
        <v>4118</v>
      </c>
      <c r="L47" s="99"/>
    </row>
    <row r="48" spans="1:12" ht="49.5" customHeight="1">
      <c r="A48" s="93">
        <v>46</v>
      </c>
      <c r="B48" s="94">
        <v>980413</v>
      </c>
      <c r="C48" s="95" t="s">
        <v>4125</v>
      </c>
      <c r="D48" s="98" t="s">
        <v>4126</v>
      </c>
      <c r="E48" s="98"/>
      <c r="F48" s="98"/>
      <c r="G48" s="98" t="s">
        <v>3665</v>
      </c>
      <c r="H48" s="98" t="s">
        <v>4127</v>
      </c>
      <c r="I48" s="95" t="s">
        <v>4337</v>
      </c>
      <c r="J48" s="94" t="s">
        <v>4391</v>
      </c>
      <c r="K48" s="98" t="s">
        <v>4128</v>
      </c>
      <c r="L48" s="99"/>
    </row>
    <row r="49" spans="1:12" ht="49.5" customHeight="1">
      <c r="A49" s="93">
        <v>47</v>
      </c>
      <c r="B49" s="94">
        <v>980414</v>
      </c>
      <c r="C49" s="95" t="s">
        <v>4941</v>
      </c>
      <c r="D49" s="100" t="s">
        <v>1826</v>
      </c>
      <c r="E49" s="98" t="s">
        <v>4129</v>
      </c>
      <c r="F49" s="98" t="s">
        <v>1834</v>
      </c>
      <c r="G49" s="98" t="s">
        <v>1827</v>
      </c>
      <c r="H49" s="98" t="s">
        <v>4130</v>
      </c>
      <c r="I49" s="95" t="s">
        <v>4337</v>
      </c>
      <c r="J49" s="94" t="s">
        <v>4391</v>
      </c>
      <c r="K49" s="98" t="s">
        <v>4131</v>
      </c>
      <c r="L49" s="99"/>
    </row>
    <row r="50" spans="1:12" ht="49.5" customHeight="1">
      <c r="A50" s="93">
        <v>48</v>
      </c>
      <c r="B50" s="94">
        <v>980415</v>
      </c>
      <c r="C50" s="95" t="s">
        <v>4132</v>
      </c>
      <c r="D50" s="100" t="s">
        <v>4133</v>
      </c>
      <c r="E50" s="98"/>
      <c r="F50" s="98"/>
      <c r="G50" s="98" t="s">
        <v>4134</v>
      </c>
      <c r="H50" s="98" t="s">
        <v>4905</v>
      </c>
      <c r="I50" s="95" t="s">
        <v>4337</v>
      </c>
      <c r="J50" s="94" t="s">
        <v>4391</v>
      </c>
      <c r="K50" s="98" t="s">
        <v>4135</v>
      </c>
      <c r="L50" s="99"/>
    </row>
    <row r="51" spans="1:12" ht="49.5" customHeight="1">
      <c r="A51" s="93">
        <v>49</v>
      </c>
      <c r="B51" s="94">
        <v>980415</v>
      </c>
      <c r="C51" s="95" t="s">
        <v>4942</v>
      </c>
      <c r="D51" s="100" t="s">
        <v>3822</v>
      </c>
      <c r="E51" s="98"/>
      <c r="F51" s="98"/>
      <c r="G51" s="98" t="s">
        <v>4136</v>
      </c>
      <c r="H51" s="98" t="s">
        <v>5027</v>
      </c>
      <c r="I51" s="95" t="s">
        <v>4337</v>
      </c>
      <c r="J51" s="94" t="s">
        <v>4391</v>
      </c>
      <c r="K51" s="98" t="s">
        <v>4135</v>
      </c>
      <c r="L51" s="99"/>
    </row>
    <row r="52" spans="1:12" ht="49.5" customHeight="1">
      <c r="A52" s="93">
        <v>50</v>
      </c>
      <c r="B52" s="94">
        <v>980415</v>
      </c>
      <c r="C52" s="95" t="s">
        <v>4137</v>
      </c>
      <c r="D52" s="100" t="s">
        <v>4138</v>
      </c>
      <c r="E52" s="98"/>
      <c r="F52" s="98"/>
      <c r="G52" s="98" t="s">
        <v>4139</v>
      </c>
      <c r="H52" s="98" t="s">
        <v>4943</v>
      </c>
      <c r="I52" s="95" t="s">
        <v>4337</v>
      </c>
      <c r="J52" s="94" t="s">
        <v>4391</v>
      </c>
      <c r="K52" s="98" t="s">
        <v>4140</v>
      </c>
      <c r="L52" s="99"/>
    </row>
    <row r="53" spans="1:12" ht="49.5" customHeight="1">
      <c r="A53" s="93">
        <v>51</v>
      </c>
      <c r="B53" s="94">
        <v>980415</v>
      </c>
      <c r="C53" s="95" t="s">
        <v>4141</v>
      </c>
      <c r="D53" s="100" t="s">
        <v>4142</v>
      </c>
      <c r="E53" s="98"/>
      <c r="F53" s="98"/>
      <c r="G53" s="98" t="s">
        <v>4136</v>
      </c>
      <c r="H53" s="98" t="s">
        <v>5027</v>
      </c>
      <c r="I53" s="95" t="s">
        <v>4337</v>
      </c>
      <c r="J53" s="94" t="s">
        <v>3860</v>
      </c>
      <c r="K53" s="98" t="s">
        <v>4143</v>
      </c>
      <c r="L53" s="99"/>
    </row>
    <row r="54" spans="1:12" ht="49.5" customHeight="1">
      <c r="A54" s="93">
        <v>52</v>
      </c>
      <c r="B54" s="94">
        <v>980415</v>
      </c>
      <c r="C54" s="95" t="s">
        <v>4944</v>
      </c>
      <c r="D54" s="100" t="s">
        <v>4144</v>
      </c>
      <c r="E54" s="98"/>
      <c r="F54" s="98"/>
      <c r="G54" s="98" t="s">
        <v>3687</v>
      </c>
      <c r="H54" s="98" t="s">
        <v>4905</v>
      </c>
      <c r="I54" s="95" t="s">
        <v>4337</v>
      </c>
      <c r="J54" s="94" t="s">
        <v>4391</v>
      </c>
      <c r="K54" s="98" t="s">
        <v>4145</v>
      </c>
      <c r="L54" s="99"/>
    </row>
    <row r="55" spans="1:12" ht="49.5" customHeight="1">
      <c r="A55" s="93">
        <v>53</v>
      </c>
      <c r="B55" s="94">
        <v>980416</v>
      </c>
      <c r="C55" s="95" t="s">
        <v>4146</v>
      </c>
      <c r="D55" s="100" t="s">
        <v>4147</v>
      </c>
      <c r="E55" s="98"/>
      <c r="F55" s="98"/>
      <c r="G55" s="98" t="s">
        <v>4148</v>
      </c>
      <c r="H55" s="98" t="s">
        <v>4149</v>
      </c>
      <c r="I55" s="95" t="s">
        <v>4337</v>
      </c>
      <c r="J55" s="94" t="s">
        <v>4391</v>
      </c>
      <c r="K55" s="98" t="s">
        <v>4150</v>
      </c>
      <c r="L55" s="99"/>
    </row>
    <row r="56" spans="1:12" ht="49.5" customHeight="1">
      <c r="A56" s="93">
        <v>54</v>
      </c>
      <c r="B56" s="94">
        <v>980416</v>
      </c>
      <c r="C56" s="95" t="s">
        <v>4151</v>
      </c>
      <c r="D56" s="100" t="s">
        <v>3862</v>
      </c>
      <c r="E56" s="98" t="s">
        <v>1806</v>
      </c>
      <c r="F56" s="98" t="s">
        <v>4152</v>
      </c>
      <c r="G56" s="98"/>
      <c r="H56" s="98"/>
      <c r="I56" s="95" t="s">
        <v>4337</v>
      </c>
      <c r="J56" s="94" t="s">
        <v>3860</v>
      </c>
      <c r="K56" s="98" t="s">
        <v>4153</v>
      </c>
      <c r="L56" s="99"/>
    </row>
    <row r="57" spans="1:12" ht="49.5" customHeight="1">
      <c r="A57" s="93">
        <v>55</v>
      </c>
      <c r="B57" s="94">
        <v>980417</v>
      </c>
      <c r="C57" s="95" t="s">
        <v>4154</v>
      </c>
      <c r="D57" s="100" t="s">
        <v>3862</v>
      </c>
      <c r="E57" s="98" t="s">
        <v>5057</v>
      </c>
      <c r="F57" s="98" t="s">
        <v>3895</v>
      </c>
      <c r="G57" s="98"/>
      <c r="H57" s="98"/>
      <c r="I57" s="95" t="s">
        <v>4337</v>
      </c>
      <c r="J57" s="94" t="s">
        <v>3820</v>
      </c>
      <c r="K57" s="98" t="s">
        <v>4155</v>
      </c>
      <c r="L57" s="99"/>
    </row>
    <row r="58" spans="1:12" ht="49.5" customHeight="1">
      <c r="A58" s="93">
        <v>56</v>
      </c>
      <c r="B58" s="94">
        <v>980420</v>
      </c>
      <c r="C58" s="95" t="s">
        <v>4156</v>
      </c>
      <c r="D58" s="100" t="s">
        <v>4157</v>
      </c>
      <c r="E58" s="98" t="s">
        <v>4158</v>
      </c>
      <c r="F58" s="98" t="s">
        <v>3867</v>
      </c>
      <c r="G58" s="98" t="s">
        <v>4158</v>
      </c>
      <c r="H58" s="98" t="s">
        <v>3867</v>
      </c>
      <c r="I58" s="95" t="s">
        <v>4337</v>
      </c>
      <c r="J58" s="94" t="s">
        <v>4315</v>
      </c>
      <c r="K58" s="98" t="s">
        <v>4159</v>
      </c>
      <c r="L58" s="99"/>
    </row>
    <row r="59" spans="1:12" ht="49.5" customHeight="1">
      <c r="A59" s="93">
        <v>57</v>
      </c>
      <c r="B59" s="94">
        <v>980420</v>
      </c>
      <c r="C59" s="95" t="s">
        <v>4160</v>
      </c>
      <c r="D59" s="100" t="s">
        <v>4161</v>
      </c>
      <c r="E59" s="98" t="s">
        <v>4162</v>
      </c>
      <c r="F59" s="98" t="s">
        <v>4163</v>
      </c>
      <c r="G59" s="98" t="s">
        <v>4162</v>
      </c>
      <c r="H59" s="98" t="s">
        <v>4163</v>
      </c>
      <c r="I59" s="95" t="s">
        <v>4337</v>
      </c>
      <c r="J59" s="94" t="s">
        <v>4319</v>
      </c>
      <c r="K59" s="98" t="s">
        <v>4159</v>
      </c>
      <c r="L59" s="99"/>
    </row>
    <row r="60" spans="1:12" ht="49.5" customHeight="1">
      <c r="A60" s="93">
        <v>58</v>
      </c>
      <c r="B60" s="94">
        <v>980420</v>
      </c>
      <c r="C60" s="95" t="s">
        <v>4164</v>
      </c>
      <c r="D60" s="100" t="s">
        <v>4165</v>
      </c>
      <c r="E60" s="98"/>
      <c r="F60" s="98"/>
      <c r="G60" s="98" t="s">
        <v>4166</v>
      </c>
      <c r="H60" s="98" t="s">
        <v>4167</v>
      </c>
      <c r="I60" s="95" t="s">
        <v>4337</v>
      </c>
      <c r="J60" s="94" t="s">
        <v>4391</v>
      </c>
      <c r="K60" s="98" t="s">
        <v>4168</v>
      </c>
      <c r="L60" s="99"/>
    </row>
    <row r="61" spans="1:12" ht="49.5" customHeight="1">
      <c r="A61" s="93">
        <v>59</v>
      </c>
      <c r="B61" s="94">
        <v>980420</v>
      </c>
      <c r="C61" s="95" t="s">
        <v>4169</v>
      </c>
      <c r="D61" s="100" t="s">
        <v>4170</v>
      </c>
      <c r="E61" s="98"/>
      <c r="F61" s="98"/>
      <c r="G61" s="98" t="s">
        <v>3864</v>
      </c>
      <c r="H61" s="98" t="s">
        <v>4171</v>
      </c>
      <c r="I61" s="95" t="s">
        <v>4337</v>
      </c>
      <c r="J61" s="94" t="s">
        <v>4391</v>
      </c>
      <c r="K61" s="98" t="s">
        <v>4168</v>
      </c>
      <c r="L61" s="99"/>
    </row>
    <row r="62" spans="1:12" ht="49.5" customHeight="1">
      <c r="A62" s="93">
        <v>60</v>
      </c>
      <c r="B62" s="94">
        <v>980420</v>
      </c>
      <c r="C62" s="95" t="s">
        <v>4172</v>
      </c>
      <c r="D62" s="100" t="s">
        <v>4173</v>
      </c>
      <c r="E62" s="98" t="s">
        <v>4174</v>
      </c>
      <c r="F62" s="98" t="s">
        <v>4175</v>
      </c>
      <c r="G62" s="98" t="s">
        <v>4176</v>
      </c>
      <c r="H62" s="98" t="s">
        <v>3803</v>
      </c>
      <c r="I62" s="95" t="s">
        <v>4337</v>
      </c>
      <c r="J62" s="94" t="s">
        <v>4316</v>
      </c>
      <c r="K62" s="98" t="s">
        <v>4177</v>
      </c>
      <c r="L62" s="99"/>
    </row>
    <row r="63" spans="1:12" ht="49.5" customHeight="1">
      <c r="A63" s="93">
        <v>61</v>
      </c>
      <c r="B63" s="94">
        <v>980420</v>
      </c>
      <c r="C63" s="95" t="s">
        <v>4178</v>
      </c>
      <c r="D63" s="100" t="s">
        <v>5044</v>
      </c>
      <c r="E63" s="98"/>
      <c r="F63" s="98"/>
      <c r="G63" s="98" t="s">
        <v>2363</v>
      </c>
      <c r="H63" s="98" t="s">
        <v>4179</v>
      </c>
      <c r="I63" s="95" t="s">
        <v>4337</v>
      </c>
      <c r="J63" s="94" t="s">
        <v>4180</v>
      </c>
      <c r="K63" s="98" t="s">
        <v>4181</v>
      </c>
      <c r="L63" s="99"/>
    </row>
    <row r="64" spans="1:12" ht="49.5" customHeight="1">
      <c r="A64" s="93">
        <v>62</v>
      </c>
      <c r="B64" s="94">
        <v>980420</v>
      </c>
      <c r="C64" s="95" t="s">
        <v>4945</v>
      </c>
      <c r="D64" s="100" t="s">
        <v>4182</v>
      </c>
      <c r="E64" s="98"/>
      <c r="F64" s="98"/>
      <c r="G64" s="98" t="s">
        <v>4148</v>
      </c>
      <c r="H64" s="98" t="s">
        <v>4149</v>
      </c>
      <c r="I64" s="95" t="s">
        <v>4337</v>
      </c>
      <c r="J64" s="94" t="s">
        <v>4391</v>
      </c>
      <c r="K64" s="98" t="s">
        <v>4181</v>
      </c>
      <c r="L64" s="99"/>
    </row>
    <row r="65" spans="1:12" ht="49.5" customHeight="1">
      <c r="A65" s="93">
        <v>63</v>
      </c>
      <c r="B65" s="94">
        <v>980420</v>
      </c>
      <c r="C65" s="95" t="s">
        <v>4183</v>
      </c>
      <c r="D65" s="100" t="s">
        <v>3916</v>
      </c>
      <c r="E65" s="98" t="s">
        <v>1806</v>
      </c>
      <c r="F65" s="98" t="s">
        <v>4184</v>
      </c>
      <c r="G65" s="98" t="s">
        <v>1806</v>
      </c>
      <c r="H65" s="98" t="s">
        <v>4184</v>
      </c>
      <c r="I65" s="95" t="s">
        <v>4337</v>
      </c>
      <c r="J65" s="94" t="s">
        <v>4317</v>
      </c>
      <c r="K65" s="98" t="s">
        <v>4177</v>
      </c>
      <c r="L65" s="99"/>
    </row>
    <row r="66" spans="1:12" ht="49.5" customHeight="1">
      <c r="A66" s="93">
        <v>64</v>
      </c>
      <c r="B66" s="94">
        <v>980421</v>
      </c>
      <c r="C66" s="95" t="s">
        <v>4185</v>
      </c>
      <c r="D66" s="100" t="s">
        <v>1804</v>
      </c>
      <c r="E66" s="98"/>
      <c r="F66" s="98"/>
      <c r="G66" s="98" t="s">
        <v>4158</v>
      </c>
      <c r="H66" s="98" t="s">
        <v>4186</v>
      </c>
      <c r="I66" s="95" t="s">
        <v>4337</v>
      </c>
      <c r="J66" s="94" t="s">
        <v>4391</v>
      </c>
      <c r="K66" s="98" t="s">
        <v>4187</v>
      </c>
      <c r="L66" s="99"/>
    </row>
    <row r="67" spans="1:12" ht="49.5" customHeight="1">
      <c r="A67" s="93">
        <v>65</v>
      </c>
      <c r="B67" s="94">
        <v>980421</v>
      </c>
      <c r="C67" s="95" t="s">
        <v>4188</v>
      </c>
      <c r="D67" s="100" t="s">
        <v>4189</v>
      </c>
      <c r="E67" s="98"/>
      <c r="F67" s="98"/>
      <c r="G67" s="98" t="s">
        <v>5100</v>
      </c>
      <c r="H67" s="98" t="s">
        <v>5101</v>
      </c>
      <c r="I67" s="95" t="s">
        <v>4337</v>
      </c>
      <c r="J67" s="94" t="s">
        <v>4391</v>
      </c>
      <c r="K67" s="98" t="s">
        <v>4190</v>
      </c>
      <c r="L67" s="99"/>
    </row>
    <row r="68" spans="1:12" ht="49.5" customHeight="1">
      <c r="A68" s="93">
        <v>66</v>
      </c>
      <c r="B68" s="94">
        <v>980421</v>
      </c>
      <c r="C68" s="95" t="s">
        <v>4191</v>
      </c>
      <c r="D68" s="100" t="s">
        <v>4192</v>
      </c>
      <c r="E68" s="98"/>
      <c r="F68" s="98"/>
      <c r="G68" s="98" t="s">
        <v>2363</v>
      </c>
      <c r="H68" s="98" t="s">
        <v>4179</v>
      </c>
      <c r="I68" s="95" t="s">
        <v>4337</v>
      </c>
      <c r="J68" s="94" t="s">
        <v>4386</v>
      </c>
      <c r="K68" s="98" t="s">
        <v>4193</v>
      </c>
      <c r="L68" s="99"/>
    </row>
    <row r="69" spans="1:12" ht="49.5" customHeight="1">
      <c r="A69" s="93">
        <v>67</v>
      </c>
      <c r="B69" s="94">
        <v>980421</v>
      </c>
      <c r="C69" s="95" t="s">
        <v>4194</v>
      </c>
      <c r="D69" s="100" t="s">
        <v>4195</v>
      </c>
      <c r="E69" s="101" t="s">
        <v>4196</v>
      </c>
      <c r="F69" s="101" t="s">
        <v>4197</v>
      </c>
      <c r="G69" s="101" t="s">
        <v>4196</v>
      </c>
      <c r="H69" s="101" t="s">
        <v>4197</v>
      </c>
      <c r="I69" s="95" t="s">
        <v>4337</v>
      </c>
      <c r="J69" s="94" t="s">
        <v>4391</v>
      </c>
      <c r="K69" s="98" t="s">
        <v>4198</v>
      </c>
      <c r="L69" s="99"/>
    </row>
    <row r="70" spans="1:12" ht="49.5" customHeight="1">
      <c r="A70" s="93">
        <v>68</v>
      </c>
      <c r="B70" s="94">
        <v>980421</v>
      </c>
      <c r="C70" s="95" t="s">
        <v>4199</v>
      </c>
      <c r="D70" s="100" t="s">
        <v>4200</v>
      </c>
      <c r="E70" s="98"/>
      <c r="F70" s="98"/>
      <c r="G70" s="98" t="s">
        <v>4201</v>
      </c>
      <c r="H70" s="98" t="s">
        <v>4202</v>
      </c>
      <c r="I70" s="95" t="s">
        <v>4337</v>
      </c>
      <c r="J70" s="94" t="s">
        <v>4391</v>
      </c>
      <c r="K70" s="98" t="s">
        <v>4203</v>
      </c>
      <c r="L70" s="99"/>
    </row>
    <row r="71" spans="1:12" ht="49.5" customHeight="1">
      <c r="A71" s="93">
        <v>69</v>
      </c>
      <c r="B71" s="94">
        <v>980422</v>
      </c>
      <c r="C71" s="95" t="s">
        <v>4204</v>
      </c>
      <c r="D71" s="100" t="s">
        <v>4205</v>
      </c>
      <c r="E71" s="98"/>
      <c r="F71" s="98"/>
      <c r="G71" s="98" t="s">
        <v>4340</v>
      </c>
      <c r="H71" s="98" t="s">
        <v>4341</v>
      </c>
      <c r="I71" s="95" t="s">
        <v>4337</v>
      </c>
      <c r="J71" s="94" t="s">
        <v>4342</v>
      </c>
      <c r="K71" s="98" t="s">
        <v>4206</v>
      </c>
      <c r="L71" s="99"/>
    </row>
    <row r="72" spans="1:12" ht="49.5" customHeight="1">
      <c r="A72" s="93">
        <v>70</v>
      </c>
      <c r="B72" s="94">
        <v>980422</v>
      </c>
      <c r="C72" s="95" t="s">
        <v>4207</v>
      </c>
      <c r="D72" s="100" t="s">
        <v>4208</v>
      </c>
      <c r="E72" s="98" t="s">
        <v>3680</v>
      </c>
      <c r="F72" s="98"/>
      <c r="G72" s="98" t="s">
        <v>4209</v>
      </c>
      <c r="H72" s="98" t="s">
        <v>4210</v>
      </c>
      <c r="I72" s="95" t="s">
        <v>4337</v>
      </c>
      <c r="J72" s="94" t="s">
        <v>3820</v>
      </c>
      <c r="K72" s="98" t="s">
        <v>4211</v>
      </c>
      <c r="L72" s="99"/>
    </row>
    <row r="73" spans="1:12" ht="49.5" customHeight="1">
      <c r="A73" s="93">
        <v>71</v>
      </c>
      <c r="B73" s="94">
        <v>980422</v>
      </c>
      <c r="C73" s="95" t="s">
        <v>4212</v>
      </c>
      <c r="D73" s="100" t="s">
        <v>4213</v>
      </c>
      <c r="E73" s="98" t="s">
        <v>4214</v>
      </c>
      <c r="F73" s="98" t="s">
        <v>3810</v>
      </c>
      <c r="G73" s="98"/>
      <c r="H73" s="98"/>
      <c r="I73" s="95" t="s">
        <v>4337</v>
      </c>
      <c r="J73" s="94" t="s">
        <v>4215</v>
      </c>
      <c r="K73" s="98" t="s">
        <v>4216</v>
      </c>
      <c r="L73" s="99"/>
    </row>
    <row r="74" spans="1:12" ht="49.5" customHeight="1">
      <c r="A74" s="93">
        <v>72</v>
      </c>
      <c r="B74" s="94">
        <v>980422</v>
      </c>
      <c r="C74" s="95" t="s">
        <v>4946</v>
      </c>
      <c r="D74" s="100" t="s">
        <v>4217</v>
      </c>
      <c r="E74" s="98"/>
      <c r="F74" s="98"/>
      <c r="G74" s="98" t="s">
        <v>4922</v>
      </c>
      <c r="H74" s="98" t="s">
        <v>1857</v>
      </c>
      <c r="I74" s="95" t="s">
        <v>4337</v>
      </c>
      <c r="J74" s="94" t="s">
        <v>4391</v>
      </c>
      <c r="K74" s="98" t="s">
        <v>4216</v>
      </c>
      <c r="L74" s="99"/>
    </row>
    <row r="75" spans="1:12" ht="49.5" customHeight="1">
      <c r="A75" s="93">
        <v>73</v>
      </c>
      <c r="B75" s="94">
        <v>980423</v>
      </c>
      <c r="C75" s="95" t="s">
        <v>4218</v>
      </c>
      <c r="D75" s="100" t="s">
        <v>4219</v>
      </c>
      <c r="E75" s="98" t="s">
        <v>4220</v>
      </c>
      <c r="F75" s="98"/>
      <c r="G75" s="98"/>
      <c r="H75" s="98"/>
      <c r="I75" s="95" t="s">
        <v>4337</v>
      </c>
      <c r="J75" s="94" t="s">
        <v>4391</v>
      </c>
      <c r="K75" s="98" t="s">
        <v>4221</v>
      </c>
      <c r="L75" s="99"/>
    </row>
    <row r="76" spans="1:12" ht="49.5" customHeight="1">
      <c r="A76" s="93">
        <v>74</v>
      </c>
      <c r="B76" s="94">
        <v>980423</v>
      </c>
      <c r="C76" s="95" t="s">
        <v>4947</v>
      </c>
      <c r="D76" s="100" t="s">
        <v>4222</v>
      </c>
      <c r="E76" s="98" t="s">
        <v>4223</v>
      </c>
      <c r="F76" s="98" t="s">
        <v>4224</v>
      </c>
      <c r="G76" s="98"/>
      <c r="H76" s="98"/>
      <c r="I76" s="95" t="s">
        <v>4337</v>
      </c>
      <c r="J76" s="94" t="s">
        <v>3860</v>
      </c>
      <c r="K76" s="98" t="s">
        <v>3861</v>
      </c>
      <c r="L76" s="99"/>
    </row>
    <row r="77" spans="1:12" ht="49.5" customHeight="1">
      <c r="A77" s="93">
        <v>75</v>
      </c>
      <c r="B77" s="94">
        <v>980424</v>
      </c>
      <c r="C77" s="95" t="s">
        <v>4225</v>
      </c>
      <c r="D77" s="100" t="s">
        <v>4226</v>
      </c>
      <c r="E77" s="98"/>
      <c r="F77" s="98"/>
      <c r="G77" s="98" t="s">
        <v>4227</v>
      </c>
      <c r="H77" s="98" t="s">
        <v>3666</v>
      </c>
      <c r="I77" s="95" t="s">
        <v>4337</v>
      </c>
      <c r="J77" s="94" t="s">
        <v>4391</v>
      </c>
      <c r="K77" s="98" t="s">
        <v>4228</v>
      </c>
      <c r="L77" s="99"/>
    </row>
    <row r="78" spans="1:12" ht="49.5" customHeight="1">
      <c r="A78" s="93">
        <v>76</v>
      </c>
      <c r="B78" s="94">
        <v>980424</v>
      </c>
      <c r="C78" s="95" t="s">
        <v>4229</v>
      </c>
      <c r="D78" s="100" t="s">
        <v>4230</v>
      </c>
      <c r="E78" s="98"/>
      <c r="F78" s="98"/>
      <c r="G78" s="98" t="s">
        <v>4397</v>
      </c>
      <c r="H78" s="98" t="s">
        <v>4231</v>
      </c>
      <c r="I78" s="95" t="s">
        <v>4337</v>
      </c>
      <c r="J78" s="94" t="s">
        <v>4391</v>
      </c>
      <c r="K78" s="98" t="s">
        <v>4232</v>
      </c>
      <c r="L78" s="99"/>
    </row>
    <row r="79" spans="1:12" ht="49.5" customHeight="1">
      <c r="A79" s="93">
        <v>77</v>
      </c>
      <c r="B79" s="94">
        <v>980424</v>
      </c>
      <c r="C79" s="95" t="s">
        <v>4233</v>
      </c>
      <c r="D79" s="100" t="s">
        <v>4234</v>
      </c>
      <c r="E79" s="98"/>
      <c r="F79" s="101"/>
      <c r="G79" s="98" t="s">
        <v>4340</v>
      </c>
      <c r="H79" s="98" t="s">
        <v>4341</v>
      </c>
      <c r="I79" s="95" t="s">
        <v>4337</v>
      </c>
      <c r="J79" s="94" t="s">
        <v>4391</v>
      </c>
      <c r="K79" s="98" t="s">
        <v>4235</v>
      </c>
      <c r="L79" s="99"/>
    </row>
    <row r="80" spans="1:12" ht="49.5" customHeight="1">
      <c r="A80" s="93">
        <v>78</v>
      </c>
      <c r="B80" s="94">
        <v>980427</v>
      </c>
      <c r="C80" s="95" t="s">
        <v>4236</v>
      </c>
      <c r="D80" s="100" t="s">
        <v>4237</v>
      </c>
      <c r="E80" s="98"/>
      <c r="F80" s="101"/>
      <c r="G80" s="98" t="s">
        <v>3845</v>
      </c>
      <c r="H80" s="98" t="s">
        <v>3846</v>
      </c>
      <c r="I80" s="95" t="s">
        <v>4337</v>
      </c>
      <c r="J80" s="94" t="s">
        <v>4391</v>
      </c>
      <c r="K80" s="98" t="s">
        <v>4238</v>
      </c>
      <c r="L80" s="99"/>
    </row>
    <row r="81" spans="1:12" ht="49.5" customHeight="1">
      <c r="A81" s="93">
        <v>79</v>
      </c>
      <c r="B81" s="94">
        <v>980427</v>
      </c>
      <c r="C81" s="95" t="s">
        <v>4948</v>
      </c>
      <c r="D81" s="100" t="s">
        <v>4239</v>
      </c>
      <c r="E81" s="98"/>
      <c r="F81" s="101"/>
      <c r="G81" s="98" t="s">
        <v>3687</v>
      </c>
      <c r="H81" s="98" t="s">
        <v>4240</v>
      </c>
      <c r="I81" s="95" t="s">
        <v>4337</v>
      </c>
      <c r="J81" s="94" t="s">
        <v>4391</v>
      </c>
      <c r="K81" s="98" t="s">
        <v>4093</v>
      </c>
      <c r="L81" s="99"/>
    </row>
    <row r="82" spans="1:12" ht="49.5" customHeight="1">
      <c r="A82" s="93">
        <v>80</v>
      </c>
      <c r="B82" s="94">
        <v>980427</v>
      </c>
      <c r="C82" s="95" t="s">
        <v>4949</v>
      </c>
      <c r="D82" s="100" t="s">
        <v>4241</v>
      </c>
      <c r="E82" s="98"/>
      <c r="F82" s="101"/>
      <c r="G82" s="98" t="s">
        <v>4242</v>
      </c>
      <c r="H82" s="98" t="s">
        <v>4243</v>
      </c>
      <c r="I82" s="95" t="s">
        <v>4337</v>
      </c>
      <c r="J82" s="94" t="s">
        <v>4391</v>
      </c>
      <c r="K82" s="98" t="s">
        <v>4244</v>
      </c>
      <c r="L82" s="99"/>
    </row>
    <row r="83" spans="1:12" ht="49.5" customHeight="1">
      <c r="A83" s="93">
        <v>81</v>
      </c>
      <c r="B83" s="94">
        <v>980427</v>
      </c>
      <c r="C83" s="95" t="s">
        <v>4245</v>
      </c>
      <c r="D83" s="100" t="s">
        <v>4246</v>
      </c>
      <c r="E83" s="98"/>
      <c r="F83" s="101"/>
      <c r="G83" s="98" t="s">
        <v>3754</v>
      </c>
      <c r="H83" s="98" t="s">
        <v>4247</v>
      </c>
      <c r="I83" s="95" t="s">
        <v>4337</v>
      </c>
      <c r="J83" s="94" t="s">
        <v>4391</v>
      </c>
      <c r="K83" s="98" t="s">
        <v>4248</v>
      </c>
      <c r="L83" s="99"/>
    </row>
    <row r="84" spans="1:12" ht="49.5" customHeight="1">
      <c r="A84" s="93">
        <v>82</v>
      </c>
      <c r="B84" s="94">
        <v>980427</v>
      </c>
      <c r="C84" s="95" t="s">
        <v>4950</v>
      </c>
      <c r="D84" s="100" t="s">
        <v>4249</v>
      </c>
      <c r="E84" s="98"/>
      <c r="F84" s="101"/>
      <c r="G84" s="98" t="s">
        <v>4340</v>
      </c>
      <c r="H84" s="98" t="s">
        <v>4341</v>
      </c>
      <c r="I84" s="95" t="s">
        <v>4337</v>
      </c>
      <c r="J84" s="94" t="s">
        <v>4342</v>
      </c>
      <c r="K84" s="98" t="s">
        <v>4248</v>
      </c>
      <c r="L84" s="99"/>
    </row>
    <row r="85" spans="1:12" ht="49.5" customHeight="1">
      <c r="A85" s="93">
        <v>83</v>
      </c>
      <c r="B85" s="94">
        <v>980427</v>
      </c>
      <c r="C85" s="95" t="s">
        <v>4250</v>
      </c>
      <c r="D85" s="100" t="s">
        <v>4251</v>
      </c>
      <c r="E85" s="98"/>
      <c r="F85" s="101"/>
      <c r="G85" s="98" t="s">
        <v>4252</v>
      </c>
      <c r="H85" s="98" t="s">
        <v>4253</v>
      </c>
      <c r="I85" s="95" t="s">
        <v>4337</v>
      </c>
      <c r="J85" s="94" t="s">
        <v>4391</v>
      </c>
      <c r="K85" s="98" t="s">
        <v>4254</v>
      </c>
      <c r="L85" s="99"/>
    </row>
    <row r="86" spans="1:12" ht="49.5" customHeight="1">
      <c r="A86" s="93">
        <v>84</v>
      </c>
      <c r="B86" s="94">
        <v>980427</v>
      </c>
      <c r="C86" s="95" t="s">
        <v>4255</v>
      </c>
      <c r="D86" s="100" t="s">
        <v>4256</v>
      </c>
      <c r="E86" s="98"/>
      <c r="F86" s="101"/>
      <c r="G86" s="98" t="s">
        <v>4252</v>
      </c>
      <c r="H86" s="98" t="s">
        <v>4951</v>
      </c>
      <c r="I86" s="95" t="s">
        <v>4337</v>
      </c>
      <c r="J86" s="94" t="s">
        <v>4391</v>
      </c>
      <c r="K86" s="98" t="s">
        <v>4988</v>
      </c>
      <c r="L86" s="99"/>
    </row>
    <row r="87" spans="1:12" ht="49.5" customHeight="1">
      <c r="A87" s="93">
        <v>85</v>
      </c>
      <c r="B87" s="94">
        <v>980428</v>
      </c>
      <c r="C87" s="95" t="s">
        <v>4257</v>
      </c>
      <c r="D87" s="100" t="s">
        <v>4258</v>
      </c>
      <c r="E87" s="98" t="s">
        <v>5048</v>
      </c>
      <c r="F87" s="98" t="s">
        <v>5049</v>
      </c>
      <c r="G87" s="98" t="s">
        <v>5048</v>
      </c>
      <c r="H87" s="98" t="s">
        <v>5049</v>
      </c>
      <c r="I87" s="95" t="s">
        <v>4337</v>
      </c>
      <c r="J87" s="94" t="s">
        <v>1837</v>
      </c>
      <c r="K87" s="98" t="s">
        <v>4259</v>
      </c>
      <c r="L87" s="99"/>
    </row>
    <row r="88" spans="1:12" ht="49.5" customHeight="1">
      <c r="A88" s="93">
        <v>86</v>
      </c>
      <c r="B88" s="94">
        <v>980428</v>
      </c>
      <c r="C88" s="95" t="s">
        <v>4952</v>
      </c>
      <c r="D88" s="100" t="s">
        <v>4260</v>
      </c>
      <c r="E88" s="98" t="s">
        <v>5048</v>
      </c>
      <c r="F88" s="98" t="s">
        <v>5049</v>
      </c>
      <c r="G88" s="98" t="s">
        <v>5048</v>
      </c>
      <c r="H88" s="98" t="s">
        <v>5049</v>
      </c>
      <c r="I88" s="95" t="s">
        <v>4337</v>
      </c>
      <c r="J88" s="94" t="s">
        <v>4261</v>
      </c>
      <c r="K88" s="98" t="s">
        <v>4259</v>
      </c>
      <c r="L88" s="99"/>
    </row>
    <row r="89" spans="1:12" ht="49.5" customHeight="1">
      <c r="A89" s="93">
        <v>87</v>
      </c>
      <c r="B89" s="94">
        <v>980428</v>
      </c>
      <c r="C89" s="95" t="s">
        <v>4262</v>
      </c>
      <c r="D89" s="100" t="s">
        <v>4263</v>
      </c>
      <c r="E89" s="98"/>
      <c r="F89" s="101"/>
      <c r="G89" s="98" t="s">
        <v>3845</v>
      </c>
      <c r="H89" s="98" t="s">
        <v>3846</v>
      </c>
      <c r="I89" s="95" t="s">
        <v>4337</v>
      </c>
      <c r="J89" s="94" t="s">
        <v>4391</v>
      </c>
      <c r="K89" s="98" t="s">
        <v>4264</v>
      </c>
      <c r="L89" s="99"/>
    </row>
    <row r="90" spans="1:12" ht="49.5" customHeight="1">
      <c r="A90" s="93">
        <v>88</v>
      </c>
      <c r="B90" s="94">
        <v>980428</v>
      </c>
      <c r="C90" s="95" t="s">
        <v>4953</v>
      </c>
      <c r="D90" s="100" t="s">
        <v>4265</v>
      </c>
      <c r="E90" s="98"/>
      <c r="F90" s="101"/>
      <c r="G90" s="98" t="s">
        <v>4266</v>
      </c>
      <c r="H90" s="98" t="s">
        <v>4179</v>
      </c>
      <c r="I90" s="95" t="s">
        <v>4337</v>
      </c>
      <c r="J90" s="94" t="s">
        <v>4391</v>
      </c>
      <c r="K90" s="98" t="s">
        <v>4264</v>
      </c>
      <c r="L90" s="99"/>
    </row>
    <row r="91" spans="1:12" ht="49.5" customHeight="1">
      <c r="A91" s="93">
        <v>89</v>
      </c>
      <c r="B91" s="94">
        <v>980428</v>
      </c>
      <c r="C91" s="95" t="s">
        <v>4267</v>
      </c>
      <c r="D91" s="100" t="s">
        <v>4268</v>
      </c>
      <c r="E91" s="98"/>
      <c r="F91" s="101"/>
      <c r="G91" s="98" t="s">
        <v>4340</v>
      </c>
      <c r="H91" s="98" t="s">
        <v>4341</v>
      </c>
      <c r="I91" s="95" t="s">
        <v>4337</v>
      </c>
      <c r="J91" s="94" t="s">
        <v>4269</v>
      </c>
      <c r="K91" s="98" t="s">
        <v>4270</v>
      </c>
      <c r="L91" s="99"/>
    </row>
    <row r="92" spans="1:12" ht="49.5" customHeight="1">
      <c r="A92" s="93">
        <v>90</v>
      </c>
      <c r="B92" s="94">
        <v>980428</v>
      </c>
      <c r="C92" s="95" t="s">
        <v>4954</v>
      </c>
      <c r="D92" s="100" t="s">
        <v>4271</v>
      </c>
      <c r="E92" s="98"/>
      <c r="F92" s="101"/>
      <c r="G92" s="98" t="s">
        <v>4272</v>
      </c>
      <c r="H92" s="98" t="s">
        <v>4273</v>
      </c>
      <c r="I92" s="95" t="s">
        <v>4337</v>
      </c>
      <c r="J92" s="94" t="s">
        <v>4269</v>
      </c>
      <c r="K92" s="98" t="s">
        <v>4270</v>
      </c>
      <c r="L92" s="99"/>
    </row>
    <row r="93" spans="1:12" ht="49.5" customHeight="1">
      <c r="A93" s="93">
        <v>91</v>
      </c>
      <c r="B93" s="94">
        <v>980428</v>
      </c>
      <c r="C93" s="95" t="s">
        <v>4274</v>
      </c>
      <c r="D93" s="100" t="s">
        <v>4275</v>
      </c>
      <c r="E93" s="98" t="s">
        <v>4276</v>
      </c>
      <c r="F93" s="101" t="s">
        <v>4277</v>
      </c>
      <c r="G93" s="98" t="s">
        <v>4276</v>
      </c>
      <c r="H93" s="101" t="s">
        <v>4277</v>
      </c>
      <c r="I93" s="95" t="s">
        <v>4337</v>
      </c>
      <c r="J93" s="94" t="s">
        <v>4391</v>
      </c>
      <c r="K93" s="98" t="s">
        <v>4278</v>
      </c>
      <c r="L93" s="99"/>
    </row>
    <row r="94" spans="1:12" ht="49.5" customHeight="1">
      <c r="A94" s="93">
        <v>92</v>
      </c>
      <c r="B94" s="94">
        <v>980429</v>
      </c>
      <c r="C94" s="95" t="s">
        <v>4279</v>
      </c>
      <c r="D94" s="100" t="s">
        <v>4280</v>
      </c>
      <c r="E94" s="98" t="s">
        <v>3758</v>
      </c>
      <c r="F94" s="101" t="s">
        <v>4281</v>
      </c>
      <c r="G94" s="98"/>
      <c r="H94" s="98"/>
      <c r="I94" s="95" t="s">
        <v>4337</v>
      </c>
      <c r="J94" s="94" t="s">
        <v>4282</v>
      </c>
      <c r="K94" s="98" t="s">
        <v>4283</v>
      </c>
      <c r="L94" s="99"/>
    </row>
    <row r="95" spans="1:12" ht="49.5" customHeight="1">
      <c r="A95" s="93">
        <v>93</v>
      </c>
      <c r="B95" s="94">
        <v>980429</v>
      </c>
      <c r="C95" s="95" t="s">
        <v>4955</v>
      </c>
      <c r="D95" s="100" t="s">
        <v>4284</v>
      </c>
      <c r="E95" s="98" t="s">
        <v>4285</v>
      </c>
      <c r="F95" s="101" t="s">
        <v>4286</v>
      </c>
      <c r="G95" s="98"/>
      <c r="H95" s="98"/>
      <c r="I95" s="95" t="s">
        <v>4337</v>
      </c>
      <c r="J95" s="94" t="s">
        <v>4391</v>
      </c>
      <c r="K95" s="98" t="s">
        <v>4283</v>
      </c>
      <c r="L95" s="99"/>
    </row>
    <row r="96" spans="1:12" ht="49.5" customHeight="1">
      <c r="A96" s="93">
        <v>94</v>
      </c>
      <c r="B96" s="94">
        <v>980429</v>
      </c>
      <c r="C96" s="95" t="s">
        <v>4956</v>
      </c>
      <c r="D96" s="100" t="s">
        <v>1815</v>
      </c>
      <c r="E96" s="98" t="s">
        <v>4340</v>
      </c>
      <c r="F96" s="101" t="s">
        <v>4341</v>
      </c>
      <c r="G96" s="98"/>
      <c r="H96" s="98"/>
      <c r="I96" s="95" t="s">
        <v>4337</v>
      </c>
      <c r="J96" s="94" t="s">
        <v>4287</v>
      </c>
      <c r="K96" s="98" t="s">
        <v>4288</v>
      </c>
      <c r="L96" s="99"/>
    </row>
    <row r="97" spans="1:12" ht="49.5" customHeight="1">
      <c r="A97" s="93">
        <v>95</v>
      </c>
      <c r="B97" s="94">
        <v>980429</v>
      </c>
      <c r="C97" s="95" t="s">
        <v>4289</v>
      </c>
      <c r="D97" s="100" t="s">
        <v>4290</v>
      </c>
      <c r="E97" s="98"/>
      <c r="F97" s="101"/>
      <c r="G97" s="98" t="s">
        <v>4340</v>
      </c>
      <c r="H97" s="98" t="s">
        <v>4341</v>
      </c>
      <c r="I97" s="95" t="s">
        <v>4337</v>
      </c>
      <c r="J97" s="94" t="s">
        <v>4342</v>
      </c>
      <c r="K97" s="98" t="s">
        <v>4291</v>
      </c>
      <c r="L97" s="99"/>
    </row>
    <row r="98" spans="1:12" ht="49.5" customHeight="1">
      <c r="A98" s="93">
        <v>96</v>
      </c>
      <c r="B98" s="94">
        <v>980429</v>
      </c>
      <c r="C98" s="95" t="s">
        <v>4292</v>
      </c>
      <c r="D98" s="100" t="s">
        <v>4293</v>
      </c>
      <c r="E98" s="98" t="s">
        <v>4214</v>
      </c>
      <c r="F98" s="101" t="s">
        <v>3810</v>
      </c>
      <c r="G98" s="98" t="s">
        <v>4294</v>
      </c>
      <c r="H98" s="98" t="s">
        <v>4295</v>
      </c>
      <c r="I98" s="95" t="s">
        <v>4337</v>
      </c>
      <c r="J98" s="94" t="s">
        <v>4316</v>
      </c>
      <c r="K98" s="98" t="s">
        <v>4296</v>
      </c>
      <c r="L98" s="99"/>
    </row>
    <row r="99" spans="1:12" ht="49.5" customHeight="1">
      <c r="A99" s="93">
        <v>97</v>
      </c>
      <c r="B99" s="94">
        <v>980429</v>
      </c>
      <c r="C99" s="95" t="s">
        <v>4297</v>
      </c>
      <c r="D99" s="100" t="s">
        <v>4298</v>
      </c>
      <c r="E99" s="98" t="s">
        <v>4299</v>
      </c>
      <c r="F99" s="101"/>
      <c r="G99" s="98" t="s">
        <v>3671</v>
      </c>
      <c r="H99" s="98" t="s">
        <v>3859</v>
      </c>
      <c r="I99" s="95" t="s">
        <v>4337</v>
      </c>
      <c r="J99" s="94" t="s">
        <v>4317</v>
      </c>
      <c r="K99" s="98" t="s">
        <v>4300</v>
      </c>
      <c r="L99" s="99"/>
    </row>
    <row r="100" spans="1:12" ht="49.5" customHeight="1">
      <c r="A100" s="93">
        <v>98</v>
      </c>
      <c r="B100" s="94">
        <v>980429</v>
      </c>
      <c r="C100" s="95" t="s">
        <v>4301</v>
      </c>
      <c r="D100" s="100" t="s">
        <v>4353</v>
      </c>
      <c r="E100" s="98" t="s">
        <v>4302</v>
      </c>
      <c r="F100" s="101" t="s">
        <v>4303</v>
      </c>
      <c r="G100" s="98" t="s">
        <v>4302</v>
      </c>
      <c r="H100" s="101" t="s">
        <v>4303</v>
      </c>
      <c r="I100" s="95" t="s">
        <v>4337</v>
      </c>
      <c r="J100" s="94" t="s">
        <v>4318</v>
      </c>
      <c r="K100" s="98" t="s">
        <v>4300</v>
      </c>
      <c r="L100" s="99"/>
    </row>
    <row r="101" spans="1:12" ht="49.5" customHeight="1">
      <c r="A101" s="93">
        <v>99</v>
      </c>
      <c r="B101" s="94">
        <v>980429</v>
      </c>
      <c r="C101" s="95" t="s">
        <v>4957</v>
      </c>
      <c r="D101" s="100" t="s">
        <v>1851</v>
      </c>
      <c r="E101" s="98" t="s">
        <v>4223</v>
      </c>
      <c r="F101" s="101" t="s">
        <v>4224</v>
      </c>
      <c r="G101" s="98" t="s">
        <v>4223</v>
      </c>
      <c r="H101" s="101" t="s">
        <v>4224</v>
      </c>
      <c r="I101" s="95" t="s">
        <v>4337</v>
      </c>
      <c r="J101" s="94" t="s">
        <v>4317</v>
      </c>
      <c r="K101" s="98" t="s">
        <v>4300</v>
      </c>
      <c r="L101" s="99"/>
    </row>
    <row r="102" spans="1:12" ht="49.5" customHeight="1">
      <c r="A102" s="93">
        <v>100</v>
      </c>
      <c r="B102" s="94">
        <v>980429</v>
      </c>
      <c r="C102" s="95" t="s">
        <v>4304</v>
      </c>
      <c r="D102" s="100" t="s">
        <v>4305</v>
      </c>
      <c r="E102" s="98"/>
      <c r="F102" s="101"/>
      <c r="G102" s="98" t="s">
        <v>4340</v>
      </c>
      <c r="H102" s="98" t="s">
        <v>4341</v>
      </c>
      <c r="I102" s="95" t="s">
        <v>4337</v>
      </c>
      <c r="J102" s="94" t="s">
        <v>4342</v>
      </c>
      <c r="K102" s="98" t="s">
        <v>4306</v>
      </c>
      <c r="L102" s="99"/>
    </row>
    <row r="103" spans="1:12" ht="49.5" customHeight="1" thickBot="1">
      <c r="A103" s="93">
        <v>101</v>
      </c>
      <c r="B103" s="105">
        <v>980429</v>
      </c>
      <c r="C103" s="106" t="s">
        <v>4958</v>
      </c>
      <c r="D103" s="107" t="s">
        <v>4230</v>
      </c>
      <c r="E103" s="108" t="s">
        <v>4307</v>
      </c>
      <c r="F103" s="107" t="s">
        <v>4398</v>
      </c>
      <c r="G103" s="108" t="s">
        <v>4307</v>
      </c>
      <c r="H103" s="107" t="s">
        <v>4398</v>
      </c>
      <c r="I103" s="106" t="s">
        <v>4337</v>
      </c>
      <c r="J103" s="105" t="s">
        <v>4391</v>
      </c>
      <c r="K103" s="105" t="s">
        <v>4308</v>
      </c>
      <c r="L103" s="109"/>
    </row>
    <row r="104" spans="1:12" ht="54.75" customHeight="1" thickBot="1">
      <c r="A104" s="533" t="s">
        <v>4309</v>
      </c>
      <c r="B104" s="534"/>
      <c r="C104" s="534"/>
      <c r="D104" s="534"/>
      <c r="E104" s="534"/>
      <c r="F104" s="534"/>
      <c r="G104" s="534"/>
      <c r="H104" s="534"/>
      <c r="I104" s="534"/>
      <c r="J104" s="534"/>
      <c r="K104" s="534"/>
      <c r="L104" s="535"/>
    </row>
  </sheetData>
  <mergeCells count="2">
    <mergeCell ref="A1:L1"/>
    <mergeCell ref="A104:L104"/>
  </mergeCells>
  <printOptions/>
  <pageMargins left="0.7874015748031497" right="0.1968503937007874" top="0.4724409448818898" bottom="0.6692913385826772" header="0.5118110236220472" footer="0.5118110236220472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L9"/>
  <sheetViews>
    <sheetView workbookViewId="0" topLeftCell="A1">
      <selection activeCell="A2" sqref="A2"/>
    </sheetView>
  </sheetViews>
  <sheetFormatPr defaultColWidth="9.00390625" defaultRowHeight="16.5"/>
  <cols>
    <col min="1" max="1" width="6.125" style="138" customWidth="1"/>
    <col min="2" max="4" width="10.625" style="138" customWidth="1"/>
    <col min="5" max="8" width="18.625" style="138" customWidth="1"/>
    <col min="9" max="9" width="10.625" style="138" customWidth="1"/>
    <col min="10" max="10" width="12.625" style="138" customWidth="1"/>
    <col min="11" max="11" width="22.625" style="138" customWidth="1"/>
    <col min="12" max="12" width="18.625" style="138" customWidth="1"/>
    <col min="13" max="16384" width="9.00390625" style="138" customWidth="1"/>
  </cols>
  <sheetData>
    <row r="1" spans="1:12" ht="30" customHeight="1" thickBot="1">
      <c r="A1" s="536" t="s">
        <v>4601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8"/>
    </row>
    <row r="2" spans="1:12" ht="42" customHeight="1">
      <c r="A2" s="139" t="s">
        <v>4320</v>
      </c>
      <c r="B2" s="140" t="s">
        <v>4321</v>
      </c>
      <c r="C2" s="141" t="s">
        <v>4322</v>
      </c>
      <c r="D2" s="141" t="s">
        <v>4323</v>
      </c>
      <c r="E2" s="141" t="s">
        <v>4324</v>
      </c>
      <c r="F2" s="141" t="s">
        <v>4325</v>
      </c>
      <c r="G2" s="141" t="s">
        <v>4326</v>
      </c>
      <c r="H2" s="141" t="s">
        <v>4327</v>
      </c>
      <c r="I2" s="141" t="s">
        <v>4896</v>
      </c>
      <c r="J2" s="141" t="s">
        <v>4329</v>
      </c>
      <c r="K2" s="141" t="s">
        <v>4330</v>
      </c>
      <c r="L2" s="142" t="s">
        <v>4897</v>
      </c>
    </row>
    <row r="3" spans="1:12" ht="31.5">
      <c r="A3" s="143">
        <v>1</v>
      </c>
      <c r="B3" s="144">
        <v>980409</v>
      </c>
      <c r="C3" s="145" t="s">
        <v>4602</v>
      </c>
      <c r="D3" s="146" t="s">
        <v>4603</v>
      </c>
      <c r="E3" s="147" t="s">
        <v>4604</v>
      </c>
      <c r="F3" s="148" t="s">
        <v>4605</v>
      </c>
      <c r="G3" s="147"/>
      <c r="H3" s="147"/>
      <c r="I3" s="145" t="s">
        <v>4337</v>
      </c>
      <c r="J3" s="149" t="s">
        <v>4315</v>
      </c>
      <c r="K3" s="147" t="s">
        <v>4606</v>
      </c>
      <c r="L3" s="150"/>
    </row>
    <row r="4" spans="1:12" ht="47.25">
      <c r="A4" s="143">
        <v>2</v>
      </c>
      <c r="B4" s="144">
        <v>980409</v>
      </c>
      <c r="C4" s="145" t="s">
        <v>4607</v>
      </c>
      <c r="D4" s="146" t="s">
        <v>4608</v>
      </c>
      <c r="E4" s="147" t="s">
        <v>5083</v>
      </c>
      <c r="F4" s="148" t="s">
        <v>5084</v>
      </c>
      <c r="G4" s="147"/>
      <c r="H4" s="147"/>
      <c r="I4" s="145" t="s">
        <v>4337</v>
      </c>
      <c r="J4" s="149" t="s">
        <v>3860</v>
      </c>
      <c r="K4" s="147" t="s">
        <v>4609</v>
      </c>
      <c r="L4" s="150"/>
    </row>
    <row r="5" spans="1:12" ht="31.5">
      <c r="A5" s="143">
        <v>3</v>
      </c>
      <c r="B5" s="144">
        <v>980409</v>
      </c>
      <c r="C5" s="145" t="s">
        <v>4610</v>
      </c>
      <c r="D5" s="146" t="s">
        <v>4603</v>
      </c>
      <c r="E5" s="147" t="s">
        <v>4611</v>
      </c>
      <c r="F5" s="148" t="s">
        <v>4612</v>
      </c>
      <c r="G5" s="147" t="s">
        <v>4611</v>
      </c>
      <c r="H5" s="148" t="s">
        <v>4612</v>
      </c>
      <c r="I5" s="145" t="s">
        <v>4337</v>
      </c>
      <c r="J5" s="149" t="s">
        <v>4613</v>
      </c>
      <c r="K5" s="147" t="s">
        <v>4614</v>
      </c>
      <c r="L5" s="150"/>
    </row>
    <row r="6" spans="1:12" ht="31.5">
      <c r="A6" s="143">
        <v>4</v>
      </c>
      <c r="B6" s="144">
        <v>980409</v>
      </c>
      <c r="C6" s="145" t="s">
        <v>4615</v>
      </c>
      <c r="D6" s="146" t="s">
        <v>4616</v>
      </c>
      <c r="E6" s="147" t="s">
        <v>4617</v>
      </c>
      <c r="F6" s="148" t="s">
        <v>4618</v>
      </c>
      <c r="G6" s="147"/>
      <c r="H6" s="147"/>
      <c r="I6" s="145" t="s">
        <v>4337</v>
      </c>
      <c r="J6" s="149" t="s">
        <v>276</v>
      </c>
      <c r="K6" s="147" t="s">
        <v>4619</v>
      </c>
      <c r="L6" s="150"/>
    </row>
    <row r="7" spans="1:12" ht="31.5">
      <c r="A7" s="143">
        <v>5</v>
      </c>
      <c r="B7" s="144">
        <v>980409</v>
      </c>
      <c r="C7" s="145" t="s">
        <v>4620</v>
      </c>
      <c r="D7" s="146" t="s">
        <v>4616</v>
      </c>
      <c r="E7" s="147" t="s">
        <v>4621</v>
      </c>
      <c r="F7" s="148" t="s">
        <v>4622</v>
      </c>
      <c r="G7" s="147"/>
      <c r="H7" s="147"/>
      <c r="I7" s="145" t="s">
        <v>4337</v>
      </c>
      <c r="J7" s="149" t="s">
        <v>4315</v>
      </c>
      <c r="K7" s="147" t="s">
        <v>4623</v>
      </c>
      <c r="L7" s="150"/>
    </row>
    <row r="8" spans="1:12" ht="48" thickBot="1">
      <c r="A8" s="151">
        <v>6</v>
      </c>
      <c r="B8" s="152">
        <v>980430</v>
      </c>
      <c r="C8" s="153" t="s">
        <v>4624</v>
      </c>
      <c r="D8" s="154" t="s">
        <v>4293</v>
      </c>
      <c r="E8" s="155" t="s">
        <v>4625</v>
      </c>
      <c r="F8" s="156" t="s">
        <v>4626</v>
      </c>
      <c r="G8" s="157"/>
      <c r="H8" s="158"/>
      <c r="I8" s="153" t="s">
        <v>4337</v>
      </c>
      <c r="J8" s="154" t="s">
        <v>3860</v>
      </c>
      <c r="K8" s="156" t="s">
        <v>4627</v>
      </c>
      <c r="L8" s="159"/>
    </row>
    <row r="9" spans="1:12" ht="52.5" customHeight="1" thickBot="1">
      <c r="A9" s="539" t="s">
        <v>4628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1"/>
    </row>
  </sheetData>
  <mergeCells count="2">
    <mergeCell ref="A1:L1"/>
    <mergeCell ref="A9:L9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1">
      <selection activeCell="A2" sqref="A2"/>
    </sheetView>
  </sheetViews>
  <sheetFormatPr defaultColWidth="9.00390625" defaultRowHeight="16.5"/>
  <cols>
    <col min="1" max="1" width="5.625" style="112" customWidth="1"/>
    <col min="2" max="2" width="9.75390625" style="112" customWidth="1"/>
    <col min="3" max="3" width="10.625" style="112" customWidth="1"/>
    <col min="4" max="4" width="12.00390625" style="112" customWidth="1"/>
    <col min="5" max="8" width="18.625" style="137" customWidth="1"/>
    <col min="9" max="9" width="10.625" style="112" customWidth="1"/>
    <col min="10" max="10" width="12.625" style="112" customWidth="1"/>
    <col min="11" max="11" width="22.625" style="137" customWidth="1"/>
    <col min="12" max="12" width="18.625" style="112" customWidth="1"/>
    <col min="13" max="16384" width="9.00390625" style="112" customWidth="1"/>
  </cols>
  <sheetData>
    <row r="1" spans="1:12" ht="30" customHeight="1" thickBot="1">
      <c r="A1" s="542" t="s">
        <v>1101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4"/>
    </row>
    <row r="2" spans="1:12" ht="42" customHeight="1">
      <c r="A2" s="113" t="s">
        <v>4320</v>
      </c>
      <c r="B2" s="114" t="s">
        <v>4321</v>
      </c>
      <c r="C2" s="114" t="s">
        <v>4322</v>
      </c>
      <c r="D2" s="114" t="s">
        <v>4323</v>
      </c>
      <c r="E2" s="114" t="s">
        <v>4324</v>
      </c>
      <c r="F2" s="114" t="s">
        <v>4325</v>
      </c>
      <c r="G2" s="114" t="s">
        <v>4326</v>
      </c>
      <c r="H2" s="114" t="s">
        <v>4327</v>
      </c>
      <c r="I2" s="114" t="s">
        <v>4328</v>
      </c>
      <c r="J2" s="114" t="s">
        <v>4329</v>
      </c>
      <c r="K2" s="114" t="s">
        <v>4330</v>
      </c>
      <c r="L2" s="115" t="s">
        <v>4331</v>
      </c>
    </row>
    <row r="3" spans="1:12" ht="48.75" customHeight="1">
      <c r="A3" s="116">
        <v>1</v>
      </c>
      <c r="B3" s="117">
        <v>980501</v>
      </c>
      <c r="C3" s="118" t="s">
        <v>1102</v>
      </c>
      <c r="D3" s="119" t="s">
        <v>1103</v>
      </c>
      <c r="E3" s="119"/>
      <c r="F3" s="119"/>
      <c r="G3" s="119" t="s">
        <v>1805</v>
      </c>
      <c r="H3" s="119" t="s">
        <v>1104</v>
      </c>
      <c r="I3" s="117" t="s">
        <v>1105</v>
      </c>
      <c r="J3" s="120" t="s">
        <v>1765</v>
      </c>
      <c r="K3" s="121" t="s">
        <v>1106</v>
      </c>
      <c r="L3" s="122"/>
    </row>
    <row r="4" spans="1:12" ht="41.25" customHeight="1">
      <c r="A4" s="116">
        <v>2</v>
      </c>
      <c r="B4" s="117">
        <v>980501</v>
      </c>
      <c r="C4" s="118" t="s">
        <v>4310</v>
      </c>
      <c r="D4" s="119" t="s">
        <v>1107</v>
      </c>
      <c r="E4" s="119" t="s">
        <v>1108</v>
      </c>
      <c r="F4" s="119" t="s">
        <v>1109</v>
      </c>
      <c r="G4" s="121"/>
      <c r="H4" s="121"/>
      <c r="I4" s="118" t="s">
        <v>3974</v>
      </c>
      <c r="J4" s="120" t="s">
        <v>1110</v>
      </c>
      <c r="K4" s="121" t="s">
        <v>1111</v>
      </c>
      <c r="L4" s="122"/>
    </row>
    <row r="5" spans="1:12" ht="47.25">
      <c r="A5" s="116">
        <v>3</v>
      </c>
      <c r="B5" s="117">
        <v>980501</v>
      </c>
      <c r="C5" s="118" t="s">
        <v>1112</v>
      </c>
      <c r="D5" s="123" t="s">
        <v>1113</v>
      </c>
      <c r="E5" s="121"/>
      <c r="F5" s="121"/>
      <c r="G5" s="121" t="s">
        <v>1114</v>
      </c>
      <c r="H5" s="121" t="s">
        <v>1115</v>
      </c>
      <c r="I5" s="118" t="s">
        <v>3974</v>
      </c>
      <c r="J5" s="120" t="s">
        <v>1765</v>
      </c>
      <c r="K5" s="121" t="s">
        <v>1116</v>
      </c>
      <c r="L5" s="122"/>
    </row>
    <row r="6" spans="1:12" ht="52.5" customHeight="1">
      <c r="A6" s="116">
        <v>4</v>
      </c>
      <c r="B6" s="117">
        <v>980504</v>
      </c>
      <c r="C6" s="118" t="s">
        <v>1117</v>
      </c>
      <c r="D6" s="123" t="s">
        <v>1118</v>
      </c>
      <c r="E6" s="121" t="s">
        <v>1119</v>
      </c>
      <c r="F6" s="121" t="s">
        <v>1120</v>
      </c>
      <c r="G6" s="121" t="s">
        <v>1119</v>
      </c>
      <c r="H6" s="121" t="s">
        <v>1120</v>
      </c>
      <c r="I6" s="118" t="s">
        <v>3974</v>
      </c>
      <c r="J6" s="120" t="s">
        <v>1765</v>
      </c>
      <c r="K6" s="121" t="s">
        <v>1121</v>
      </c>
      <c r="L6" s="122"/>
    </row>
    <row r="7" spans="1:12" ht="84" customHeight="1">
      <c r="A7" s="116">
        <v>5</v>
      </c>
      <c r="B7" s="117">
        <v>980505</v>
      </c>
      <c r="C7" s="118" t="s">
        <v>1122</v>
      </c>
      <c r="D7" s="123" t="s">
        <v>1123</v>
      </c>
      <c r="E7" s="121" t="s">
        <v>1124</v>
      </c>
      <c r="F7" s="121" t="s">
        <v>1125</v>
      </c>
      <c r="G7" s="121"/>
      <c r="H7" s="121"/>
      <c r="I7" s="118" t="s">
        <v>3974</v>
      </c>
      <c r="J7" s="120" t="s">
        <v>1126</v>
      </c>
      <c r="K7" s="121" t="s">
        <v>1127</v>
      </c>
      <c r="L7" s="122"/>
    </row>
    <row r="8" spans="1:12" ht="47.25">
      <c r="A8" s="116">
        <v>6</v>
      </c>
      <c r="B8" s="117">
        <v>980505</v>
      </c>
      <c r="C8" s="118" t="s">
        <v>1128</v>
      </c>
      <c r="D8" s="123" t="s">
        <v>1129</v>
      </c>
      <c r="E8" s="121" t="s">
        <v>1130</v>
      </c>
      <c r="F8" s="121" t="s">
        <v>1131</v>
      </c>
      <c r="G8" s="121"/>
      <c r="H8" s="121"/>
      <c r="I8" s="118" t="s">
        <v>3974</v>
      </c>
      <c r="J8" s="120" t="s">
        <v>1132</v>
      </c>
      <c r="K8" s="121" t="s">
        <v>1133</v>
      </c>
      <c r="L8" s="122"/>
    </row>
    <row r="9" spans="1:12" ht="47.25">
      <c r="A9" s="116">
        <v>7</v>
      </c>
      <c r="B9" s="117">
        <v>980505</v>
      </c>
      <c r="C9" s="118" t="s">
        <v>4311</v>
      </c>
      <c r="D9" s="123" t="s">
        <v>1134</v>
      </c>
      <c r="E9" s="121" t="s">
        <v>1135</v>
      </c>
      <c r="F9" s="121" t="s">
        <v>1136</v>
      </c>
      <c r="G9" s="121"/>
      <c r="H9" s="121"/>
      <c r="I9" s="118" t="s">
        <v>3974</v>
      </c>
      <c r="J9" s="120" t="s">
        <v>1765</v>
      </c>
      <c r="K9" s="121" t="s">
        <v>1133</v>
      </c>
      <c r="L9" s="122"/>
    </row>
    <row r="10" spans="1:12" ht="47.25">
      <c r="A10" s="116">
        <v>8</v>
      </c>
      <c r="B10" s="117">
        <v>980505</v>
      </c>
      <c r="C10" s="118" t="s">
        <v>1137</v>
      </c>
      <c r="D10" s="123" t="s">
        <v>1138</v>
      </c>
      <c r="E10" s="121"/>
      <c r="F10" s="121"/>
      <c r="G10" s="121" t="s">
        <v>1139</v>
      </c>
      <c r="H10" s="121" t="s">
        <v>1109</v>
      </c>
      <c r="I10" s="118" t="s">
        <v>3974</v>
      </c>
      <c r="J10" s="124" t="s">
        <v>1140</v>
      </c>
      <c r="K10" s="121" t="s">
        <v>1141</v>
      </c>
      <c r="L10" s="122"/>
    </row>
    <row r="11" spans="1:12" ht="47.25">
      <c r="A11" s="116">
        <v>9</v>
      </c>
      <c r="B11" s="117">
        <v>980505</v>
      </c>
      <c r="C11" s="118" t="s">
        <v>1067</v>
      </c>
      <c r="D11" s="123" t="s">
        <v>1142</v>
      </c>
      <c r="E11" s="121"/>
      <c r="F11" s="121"/>
      <c r="G11" s="121" t="s">
        <v>1143</v>
      </c>
      <c r="H11" s="121" t="s">
        <v>1144</v>
      </c>
      <c r="I11" s="118" t="s">
        <v>3974</v>
      </c>
      <c r="J11" s="120" t="s">
        <v>1765</v>
      </c>
      <c r="K11" s="121" t="s">
        <v>1141</v>
      </c>
      <c r="L11" s="122"/>
    </row>
    <row r="12" spans="1:12" ht="31.5">
      <c r="A12" s="116">
        <v>10</v>
      </c>
      <c r="B12" s="117">
        <v>980505</v>
      </c>
      <c r="C12" s="118" t="s">
        <v>1145</v>
      </c>
      <c r="D12" s="123" t="s">
        <v>1146</v>
      </c>
      <c r="E12" s="121"/>
      <c r="F12" s="121"/>
      <c r="G12" s="121" t="s">
        <v>1147</v>
      </c>
      <c r="H12" s="121" t="s">
        <v>1148</v>
      </c>
      <c r="I12" s="118" t="s">
        <v>3974</v>
      </c>
      <c r="J12" s="124" t="s">
        <v>1149</v>
      </c>
      <c r="K12" s="121" t="s">
        <v>1150</v>
      </c>
      <c r="L12" s="122"/>
    </row>
    <row r="13" spans="1:12" ht="48" customHeight="1">
      <c r="A13" s="116">
        <v>11</v>
      </c>
      <c r="B13" s="117">
        <v>980505</v>
      </c>
      <c r="C13" s="118" t="s">
        <v>1151</v>
      </c>
      <c r="D13" s="123" t="s">
        <v>1152</v>
      </c>
      <c r="E13" s="121" t="s">
        <v>1153</v>
      </c>
      <c r="F13" s="121"/>
      <c r="G13" s="121" t="s">
        <v>3011</v>
      </c>
      <c r="H13" s="121" t="s">
        <v>1154</v>
      </c>
      <c r="I13" s="118" t="s">
        <v>3974</v>
      </c>
      <c r="J13" s="120" t="s">
        <v>1155</v>
      </c>
      <c r="K13" s="121"/>
      <c r="L13" s="122"/>
    </row>
    <row r="14" spans="1:12" ht="31.5">
      <c r="A14" s="116">
        <v>12</v>
      </c>
      <c r="B14" s="117">
        <v>980505</v>
      </c>
      <c r="C14" s="118" t="s">
        <v>1156</v>
      </c>
      <c r="D14" s="123" t="s">
        <v>1157</v>
      </c>
      <c r="E14" s="121"/>
      <c r="F14" s="121"/>
      <c r="G14" s="121" t="s">
        <v>1143</v>
      </c>
      <c r="H14" s="121" t="s">
        <v>1144</v>
      </c>
      <c r="I14" s="118" t="s">
        <v>3974</v>
      </c>
      <c r="J14" s="120" t="s">
        <v>1158</v>
      </c>
      <c r="K14" s="121" t="s">
        <v>1159</v>
      </c>
      <c r="L14" s="122"/>
    </row>
    <row r="15" spans="1:12" ht="47.25">
      <c r="A15" s="116">
        <v>13</v>
      </c>
      <c r="B15" s="117">
        <v>980505</v>
      </c>
      <c r="C15" s="118" t="s">
        <v>1068</v>
      </c>
      <c r="D15" s="123" t="s">
        <v>1160</v>
      </c>
      <c r="E15" s="121"/>
      <c r="F15" s="121"/>
      <c r="G15" s="121" t="s">
        <v>1161</v>
      </c>
      <c r="H15" s="121" t="s">
        <v>1162</v>
      </c>
      <c r="I15" s="118" t="s">
        <v>3974</v>
      </c>
      <c r="J15" s="120" t="s">
        <v>1163</v>
      </c>
      <c r="K15" s="121" t="s">
        <v>1164</v>
      </c>
      <c r="L15" s="122"/>
    </row>
    <row r="16" spans="1:12" ht="47.25">
      <c r="A16" s="116">
        <v>14</v>
      </c>
      <c r="B16" s="117">
        <v>980506</v>
      </c>
      <c r="C16" s="118" t="s">
        <v>1165</v>
      </c>
      <c r="D16" s="123" t="s">
        <v>1166</v>
      </c>
      <c r="E16" s="121" t="s">
        <v>1167</v>
      </c>
      <c r="F16" s="121" t="s">
        <v>1168</v>
      </c>
      <c r="G16" s="121" t="s">
        <v>1169</v>
      </c>
      <c r="H16" s="121" t="s">
        <v>1120</v>
      </c>
      <c r="I16" s="118" t="s">
        <v>3974</v>
      </c>
      <c r="J16" s="120" t="s">
        <v>4660</v>
      </c>
      <c r="K16" s="119" t="s">
        <v>4661</v>
      </c>
      <c r="L16" s="125"/>
    </row>
    <row r="17" spans="1:12" ht="47.25">
      <c r="A17" s="116">
        <v>15</v>
      </c>
      <c r="B17" s="117">
        <v>980506</v>
      </c>
      <c r="C17" s="118" t="s">
        <v>1069</v>
      </c>
      <c r="D17" s="123" t="s">
        <v>4662</v>
      </c>
      <c r="E17" s="121" t="s">
        <v>1167</v>
      </c>
      <c r="F17" s="121" t="s">
        <v>1168</v>
      </c>
      <c r="G17" s="121" t="s">
        <v>1169</v>
      </c>
      <c r="H17" s="121" t="s">
        <v>1120</v>
      </c>
      <c r="I17" s="118" t="s">
        <v>3974</v>
      </c>
      <c r="J17" s="120" t="s">
        <v>4663</v>
      </c>
      <c r="K17" s="119" t="s">
        <v>1070</v>
      </c>
      <c r="L17" s="125"/>
    </row>
    <row r="18" spans="1:12" ht="47.25">
      <c r="A18" s="116">
        <v>16</v>
      </c>
      <c r="B18" s="117">
        <v>980506</v>
      </c>
      <c r="C18" s="118" t="s">
        <v>4664</v>
      </c>
      <c r="D18" s="123" t="s">
        <v>4665</v>
      </c>
      <c r="E18" s="126"/>
      <c r="F18" s="121"/>
      <c r="G18" s="121" t="s">
        <v>4666</v>
      </c>
      <c r="H18" s="121" t="s">
        <v>4667</v>
      </c>
      <c r="I18" s="118" t="s">
        <v>3974</v>
      </c>
      <c r="J18" s="120" t="s">
        <v>1765</v>
      </c>
      <c r="K18" s="121" t="s">
        <v>4668</v>
      </c>
      <c r="L18" s="122"/>
    </row>
    <row r="19" spans="1:12" ht="47.25">
      <c r="A19" s="116">
        <v>17</v>
      </c>
      <c r="B19" s="117">
        <v>980506</v>
      </c>
      <c r="C19" s="118" t="s">
        <v>4669</v>
      </c>
      <c r="D19" s="123" t="s">
        <v>4670</v>
      </c>
      <c r="E19" s="121" t="s">
        <v>4671</v>
      </c>
      <c r="F19" s="121" t="s">
        <v>4672</v>
      </c>
      <c r="G19" s="121" t="s">
        <v>4673</v>
      </c>
      <c r="H19" s="121" t="s">
        <v>4674</v>
      </c>
      <c r="I19" s="118" t="s">
        <v>3974</v>
      </c>
      <c r="J19" s="120" t="s">
        <v>4675</v>
      </c>
      <c r="K19" s="119" t="s">
        <v>4676</v>
      </c>
      <c r="L19" s="125"/>
    </row>
    <row r="20" spans="1:12" ht="37.5" customHeight="1">
      <c r="A20" s="116">
        <v>18</v>
      </c>
      <c r="B20" s="117">
        <v>980506</v>
      </c>
      <c r="C20" s="118" t="s">
        <v>4677</v>
      </c>
      <c r="D20" s="123" t="s">
        <v>4678</v>
      </c>
      <c r="E20" s="121"/>
      <c r="F20" s="121"/>
      <c r="G20" s="121" t="s">
        <v>1124</v>
      </c>
      <c r="H20" s="121" t="s">
        <v>1125</v>
      </c>
      <c r="I20" s="118" t="s">
        <v>3974</v>
      </c>
      <c r="J20" s="120" t="s">
        <v>4679</v>
      </c>
      <c r="K20" s="121" t="s">
        <v>4680</v>
      </c>
      <c r="L20" s="122"/>
    </row>
    <row r="21" spans="1:12" ht="38.25" customHeight="1">
      <c r="A21" s="116">
        <v>19</v>
      </c>
      <c r="B21" s="117">
        <v>980507</v>
      </c>
      <c r="C21" s="118" t="s">
        <v>4681</v>
      </c>
      <c r="D21" s="123" t="s">
        <v>4682</v>
      </c>
      <c r="E21" s="121" t="s">
        <v>4683</v>
      </c>
      <c r="F21" s="121" t="s">
        <v>4684</v>
      </c>
      <c r="G21" s="121" t="s">
        <v>4685</v>
      </c>
      <c r="H21" s="121" t="s">
        <v>4686</v>
      </c>
      <c r="I21" s="118" t="s">
        <v>3974</v>
      </c>
      <c r="J21" s="120" t="s">
        <v>1765</v>
      </c>
      <c r="K21" s="121" t="s">
        <v>4687</v>
      </c>
      <c r="L21" s="122"/>
    </row>
    <row r="22" spans="1:12" ht="38.25" customHeight="1">
      <c r="A22" s="116">
        <v>20</v>
      </c>
      <c r="B22" s="117">
        <v>980507</v>
      </c>
      <c r="C22" s="118" t="s">
        <v>1071</v>
      </c>
      <c r="D22" s="123" t="s">
        <v>4688</v>
      </c>
      <c r="E22" s="121" t="s">
        <v>4689</v>
      </c>
      <c r="F22" s="121" t="s">
        <v>4690</v>
      </c>
      <c r="G22" s="121"/>
      <c r="H22" s="121"/>
      <c r="I22" s="118" t="s">
        <v>3974</v>
      </c>
      <c r="J22" s="120" t="s">
        <v>1765</v>
      </c>
      <c r="K22" s="121" t="s">
        <v>4687</v>
      </c>
      <c r="L22" s="122"/>
    </row>
    <row r="23" spans="1:12" ht="40.5" customHeight="1">
      <c r="A23" s="116">
        <v>21</v>
      </c>
      <c r="B23" s="117">
        <v>980508</v>
      </c>
      <c r="C23" s="118" t="s">
        <v>4691</v>
      </c>
      <c r="D23" s="123" t="s">
        <v>4692</v>
      </c>
      <c r="E23" s="121"/>
      <c r="F23" s="121"/>
      <c r="G23" s="121" t="s">
        <v>1147</v>
      </c>
      <c r="H23" s="121" t="s">
        <v>1148</v>
      </c>
      <c r="I23" s="118" t="s">
        <v>3974</v>
      </c>
      <c r="J23" s="120" t="s">
        <v>1765</v>
      </c>
      <c r="K23" s="121" t="s">
        <v>4693</v>
      </c>
      <c r="L23" s="122"/>
    </row>
    <row r="24" spans="1:12" ht="40.5" customHeight="1">
      <c r="A24" s="116">
        <v>22</v>
      </c>
      <c r="B24" s="117">
        <v>980508</v>
      </c>
      <c r="C24" s="118" t="s">
        <v>1072</v>
      </c>
      <c r="D24" s="123" t="s">
        <v>4678</v>
      </c>
      <c r="E24" s="121"/>
      <c r="F24" s="121"/>
      <c r="G24" s="121" t="s">
        <v>1124</v>
      </c>
      <c r="H24" s="121" t="s">
        <v>2573</v>
      </c>
      <c r="I24" s="118" t="s">
        <v>3974</v>
      </c>
      <c r="J24" s="120" t="s">
        <v>4679</v>
      </c>
      <c r="K24" s="121" t="s">
        <v>4694</v>
      </c>
      <c r="L24" s="122"/>
    </row>
    <row r="25" spans="1:12" ht="47.25">
      <c r="A25" s="116">
        <v>23</v>
      </c>
      <c r="B25" s="117">
        <v>980511</v>
      </c>
      <c r="C25" s="118" t="s">
        <v>4695</v>
      </c>
      <c r="D25" s="123" t="s">
        <v>4696</v>
      </c>
      <c r="E25" s="121" t="s">
        <v>4697</v>
      </c>
      <c r="F25" s="121" t="s">
        <v>4698</v>
      </c>
      <c r="G25" s="121" t="s">
        <v>4697</v>
      </c>
      <c r="H25" s="121" t="s">
        <v>4698</v>
      </c>
      <c r="I25" s="118" t="s">
        <v>3974</v>
      </c>
      <c r="J25" s="120" t="s">
        <v>4699</v>
      </c>
      <c r="K25" s="121" t="s">
        <v>4700</v>
      </c>
      <c r="L25" s="122"/>
    </row>
    <row r="26" spans="1:12" ht="31.5">
      <c r="A26" s="116">
        <v>24</v>
      </c>
      <c r="B26" s="117">
        <v>980511</v>
      </c>
      <c r="C26" s="118" t="s">
        <v>4701</v>
      </c>
      <c r="D26" s="123" t="s">
        <v>4702</v>
      </c>
      <c r="E26" s="121"/>
      <c r="F26" s="121"/>
      <c r="G26" s="121" t="s">
        <v>4703</v>
      </c>
      <c r="H26" s="121" t="s">
        <v>4704</v>
      </c>
      <c r="I26" s="118" t="s">
        <v>3974</v>
      </c>
      <c r="J26" s="120" t="s">
        <v>4705</v>
      </c>
      <c r="K26" s="121" t="s">
        <v>4706</v>
      </c>
      <c r="L26" s="122"/>
    </row>
    <row r="27" spans="1:12" ht="31.5">
      <c r="A27" s="116">
        <v>25</v>
      </c>
      <c r="B27" s="117">
        <v>980511</v>
      </c>
      <c r="C27" s="118" t="s">
        <v>4707</v>
      </c>
      <c r="D27" s="123" t="s">
        <v>4708</v>
      </c>
      <c r="E27" s="121"/>
      <c r="F27" s="121"/>
      <c r="G27" s="121" t="s">
        <v>1139</v>
      </c>
      <c r="H27" s="121" t="s">
        <v>2608</v>
      </c>
      <c r="I27" s="118" t="s">
        <v>3974</v>
      </c>
      <c r="J27" s="120" t="s">
        <v>4709</v>
      </c>
      <c r="K27" s="119" t="s">
        <v>4710</v>
      </c>
      <c r="L27" s="125"/>
    </row>
    <row r="28" spans="1:12" ht="31.5">
      <c r="A28" s="116">
        <v>26</v>
      </c>
      <c r="B28" s="117">
        <v>980511</v>
      </c>
      <c r="C28" s="118" t="s">
        <v>4711</v>
      </c>
      <c r="D28" s="123" t="s">
        <v>4712</v>
      </c>
      <c r="E28" s="121"/>
      <c r="F28" s="121"/>
      <c r="G28" s="121" t="s">
        <v>4713</v>
      </c>
      <c r="H28" s="121" t="s">
        <v>4714</v>
      </c>
      <c r="I28" s="118" t="s">
        <v>3974</v>
      </c>
      <c r="J28" s="120" t="s">
        <v>1765</v>
      </c>
      <c r="K28" s="121" t="s">
        <v>4715</v>
      </c>
      <c r="L28" s="122"/>
    </row>
    <row r="29" spans="1:12" ht="48.75" customHeight="1">
      <c r="A29" s="116">
        <v>27</v>
      </c>
      <c r="B29" s="117">
        <v>980511</v>
      </c>
      <c r="C29" s="118" t="s">
        <v>1073</v>
      </c>
      <c r="D29" s="123" t="s">
        <v>4716</v>
      </c>
      <c r="E29" s="121" t="s">
        <v>4717</v>
      </c>
      <c r="F29" s="121" t="s">
        <v>4718</v>
      </c>
      <c r="G29" s="121" t="s">
        <v>4717</v>
      </c>
      <c r="H29" s="121" t="s">
        <v>4718</v>
      </c>
      <c r="I29" s="118" t="s">
        <v>3974</v>
      </c>
      <c r="J29" s="120" t="s">
        <v>1724</v>
      </c>
      <c r="K29" s="121" t="s">
        <v>4719</v>
      </c>
      <c r="L29" s="122"/>
    </row>
    <row r="30" spans="1:12" ht="48.75" customHeight="1">
      <c r="A30" s="116">
        <v>28</v>
      </c>
      <c r="B30" s="117">
        <v>980511</v>
      </c>
      <c r="C30" s="118" t="s">
        <v>4720</v>
      </c>
      <c r="D30" s="123" t="s">
        <v>4721</v>
      </c>
      <c r="E30" s="121"/>
      <c r="F30" s="121"/>
      <c r="G30" s="121" t="s">
        <v>4722</v>
      </c>
      <c r="H30" s="121" t="s">
        <v>4723</v>
      </c>
      <c r="I30" s="118" t="s">
        <v>3974</v>
      </c>
      <c r="J30" s="120" t="s">
        <v>4724</v>
      </c>
      <c r="K30" s="119" t="s">
        <v>4725</v>
      </c>
      <c r="L30" s="125"/>
    </row>
    <row r="31" spans="1:12" ht="31.5">
      <c r="A31" s="116">
        <v>29</v>
      </c>
      <c r="B31" s="117">
        <v>980511</v>
      </c>
      <c r="C31" s="118" t="s">
        <v>1074</v>
      </c>
      <c r="D31" s="123" t="s">
        <v>4726</v>
      </c>
      <c r="E31" s="121"/>
      <c r="F31" s="121"/>
      <c r="G31" s="121" t="s">
        <v>4727</v>
      </c>
      <c r="H31" s="121" t="s">
        <v>4728</v>
      </c>
      <c r="I31" s="118" t="s">
        <v>3974</v>
      </c>
      <c r="J31" s="120" t="s">
        <v>1765</v>
      </c>
      <c r="K31" s="119" t="s">
        <v>4729</v>
      </c>
      <c r="L31" s="125"/>
    </row>
    <row r="32" spans="1:12" ht="31.5">
      <c r="A32" s="116">
        <v>30</v>
      </c>
      <c r="B32" s="117">
        <v>980512</v>
      </c>
      <c r="C32" s="118" t="s">
        <v>4730</v>
      </c>
      <c r="D32" s="123" t="s">
        <v>4731</v>
      </c>
      <c r="E32" s="121" t="s">
        <v>4732</v>
      </c>
      <c r="F32" s="121"/>
      <c r="G32" s="121" t="s">
        <v>4733</v>
      </c>
      <c r="H32" s="121" t="s">
        <v>4734</v>
      </c>
      <c r="I32" s="118" t="s">
        <v>3974</v>
      </c>
      <c r="J32" s="120" t="s">
        <v>4735</v>
      </c>
      <c r="K32" s="119" t="s">
        <v>4736</v>
      </c>
      <c r="L32" s="125"/>
    </row>
    <row r="33" spans="1:12" ht="31.5">
      <c r="A33" s="116">
        <v>31</v>
      </c>
      <c r="B33" s="117">
        <v>980512</v>
      </c>
      <c r="C33" s="118" t="s">
        <v>1075</v>
      </c>
      <c r="D33" s="127" t="s">
        <v>4737</v>
      </c>
      <c r="E33" s="128" t="s">
        <v>4738</v>
      </c>
      <c r="F33" s="121"/>
      <c r="G33" s="121" t="s">
        <v>1586</v>
      </c>
      <c r="H33" s="121" t="s">
        <v>1587</v>
      </c>
      <c r="I33" s="118" t="s">
        <v>3974</v>
      </c>
      <c r="J33" s="124" t="s">
        <v>1588</v>
      </c>
      <c r="K33" s="119" t="s">
        <v>4736</v>
      </c>
      <c r="L33" s="125"/>
    </row>
    <row r="34" spans="1:12" ht="31.5">
      <c r="A34" s="116">
        <v>32</v>
      </c>
      <c r="B34" s="117">
        <v>980512</v>
      </c>
      <c r="C34" s="118" t="s">
        <v>1076</v>
      </c>
      <c r="D34" s="127" t="s">
        <v>1589</v>
      </c>
      <c r="E34" s="121"/>
      <c r="F34" s="121"/>
      <c r="G34" s="121" t="s">
        <v>1590</v>
      </c>
      <c r="H34" s="121" t="s">
        <v>1591</v>
      </c>
      <c r="I34" s="118" t="s">
        <v>3974</v>
      </c>
      <c r="J34" s="120" t="s">
        <v>1592</v>
      </c>
      <c r="K34" s="119" t="s">
        <v>4736</v>
      </c>
      <c r="L34" s="125"/>
    </row>
    <row r="35" spans="1:12" ht="31.5">
      <c r="A35" s="116">
        <v>33</v>
      </c>
      <c r="B35" s="117">
        <v>980512</v>
      </c>
      <c r="C35" s="118" t="s">
        <v>1593</v>
      </c>
      <c r="D35" s="123" t="s">
        <v>1594</v>
      </c>
      <c r="E35" s="121"/>
      <c r="F35" s="121"/>
      <c r="G35" s="121" t="s">
        <v>1595</v>
      </c>
      <c r="H35" s="121" t="s">
        <v>1596</v>
      </c>
      <c r="I35" s="118" t="s">
        <v>3974</v>
      </c>
      <c r="J35" s="120" t="s">
        <v>1597</v>
      </c>
      <c r="K35" s="119" t="s">
        <v>4407</v>
      </c>
      <c r="L35" s="125"/>
    </row>
    <row r="36" spans="1:12" ht="42.75" customHeight="1">
      <c r="A36" s="116">
        <v>34</v>
      </c>
      <c r="B36" s="117">
        <v>980512</v>
      </c>
      <c r="C36" s="118" t="s">
        <v>4408</v>
      </c>
      <c r="D36" s="123" t="s">
        <v>4688</v>
      </c>
      <c r="E36" s="121" t="s">
        <v>4409</v>
      </c>
      <c r="F36" s="121" t="s">
        <v>4410</v>
      </c>
      <c r="G36" s="121"/>
      <c r="H36" s="121"/>
      <c r="I36" s="118" t="s">
        <v>3974</v>
      </c>
      <c r="J36" s="120" t="s">
        <v>4411</v>
      </c>
      <c r="K36" s="119" t="s">
        <v>4412</v>
      </c>
      <c r="L36" s="125"/>
    </row>
    <row r="37" spans="1:12" ht="42.75" customHeight="1">
      <c r="A37" s="116">
        <v>35</v>
      </c>
      <c r="B37" s="117">
        <v>980512</v>
      </c>
      <c r="C37" s="118" t="s">
        <v>4413</v>
      </c>
      <c r="D37" s="123" t="s">
        <v>4414</v>
      </c>
      <c r="E37" s="121"/>
      <c r="F37" s="121"/>
      <c r="G37" s="121" t="s">
        <v>1139</v>
      </c>
      <c r="H37" s="121" t="s">
        <v>1109</v>
      </c>
      <c r="I37" s="118" t="s">
        <v>3974</v>
      </c>
      <c r="J37" s="120" t="s">
        <v>1765</v>
      </c>
      <c r="K37" s="121" t="s">
        <v>4415</v>
      </c>
      <c r="L37" s="122"/>
    </row>
    <row r="38" spans="1:12" ht="63">
      <c r="A38" s="116">
        <v>36</v>
      </c>
      <c r="B38" s="117">
        <v>980512</v>
      </c>
      <c r="C38" s="118" t="s">
        <v>4416</v>
      </c>
      <c r="D38" s="123" t="s">
        <v>4417</v>
      </c>
      <c r="E38" s="121" t="s">
        <v>4418</v>
      </c>
      <c r="F38" s="121" t="s">
        <v>4419</v>
      </c>
      <c r="G38" s="121" t="s">
        <v>4418</v>
      </c>
      <c r="H38" s="121" t="s">
        <v>4419</v>
      </c>
      <c r="I38" s="118" t="s">
        <v>3974</v>
      </c>
      <c r="J38" s="117" t="s">
        <v>4420</v>
      </c>
      <c r="K38" s="121" t="s">
        <v>4421</v>
      </c>
      <c r="L38" s="122"/>
    </row>
    <row r="39" spans="1:12" ht="31.5">
      <c r="A39" s="116">
        <v>37</v>
      </c>
      <c r="B39" s="117">
        <v>980512</v>
      </c>
      <c r="C39" s="118" t="s">
        <v>4422</v>
      </c>
      <c r="D39" s="123" t="s">
        <v>4423</v>
      </c>
      <c r="E39" s="121"/>
      <c r="F39" s="121"/>
      <c r="G39" s="121" t="s">
        <v>4424</v>
      </c>
      <c r="H39" s="121" t="s">
        <v>4425</v>
      </c>
      <c r="I39" s="118" t="s">
        <v>3974</v>
      </c>
      <c r="J39" s="120" t="s">
        <v>1765</v>
      </c>
      <c r="K39" s="121" t="s">
        <v>4426</v>
      </c>
      <c r="L39" s="122"/>
    </row>
    <row r="40" spans="1:12" ht="47.25">
      <c r="A40" s="116">
        <v>38</v>
      </c>
      <c r="B40" s="117">
        <v>980512</v>
      </c>
      <c r="C40" s="118" t="s">
        <v>4427</v>
      </c>
      <c r="D40" s="123" t="s">
        <v>1138</v>
      </c>
      <c r="E40" s="121"/>
      <c r="F40" s="121"/>
      <c r="G40" s="121" t="s">
        <v>1139</v>
      </c>
      <c r="H40" s="121" t="s">
        <v>1109</v>
      </c>
      <c r="I40" s="118" t="s">
        <v>3974</v>
      </c>
      <c r="J40" s="120" t="s">
        <v>1765</v>
      </c>
      <c r="K40" s="119" t="s">
        <v>4428</v>
      </c>
      <c r="L40" s="125"/>
    </row>
    <row r="41" spans="1:12" ht="47.25">
      <c r="A41" s="116">
        <v>39</v>
      </c>
      <c r="B41" s="117">
        <v>980512</v>
      </c>
      <c r="C41" s="118" t="s">
        <v>1077</v>
      </c>
      <c r="D41" s="123" t="s">
        <v>4429</v>
      </c>
      <c r="E41" s="128"/>
      <c r="F41" s="128"/>
      <c r="G41" s="121" t="s">
        <v>1139</v>
      </c>
      <c r="H41" s="121" t="s">
        <v>1109</v>
      </c>
      <c r="I41" s="118" t="s">
        <v>3974</v>
      </c>
      <c r="J41" s="120" t="s">
        <v>1765</v>
      </c>
      <c r="K41" s="119" t="s">
        <v>4428</v>
      </c>
      <c r="L41" s="125"/>
    </row>
    <row r="42" spans="1:12" ht="47.25">
      <c r="A42" s="116">
        <v>40</v>
      </c>
      <c r="B42" s="117">
        <v>980513</v>
      </c>
      <c r="C42" s="118" t="s">
        <v>4430</v>
      </c>
      <c r="D42" s="123" t="s">
        <v>4431</v>
      </c>
      <c r="E42" s="121"/>
      <c r="F42" s="121"/>
      <c r="G42" s="121" t="s">
        <v>4432</v>
      </c>
      <c r="H42" s="121" t="s">
        <v>4433</v>
      </c>
      <c r="I42" s="118" t="s">
        <v>3974</v>
      </c>
      <c r="J42" s="120" t="s">
        <v>4434</v>
      </c>
      <c r="K42" s="119" t="s">
        <v>4435</v>
      </c>
      <c r="L42" s="125"/>
    </row>
    <row r="43" spans="1:12" ht="47.25">
      <c r="A43" s="116">
        <v>41</v>
      </c>
      <c r="B43" s="117">
        <v>980513</v>
      </c>
      <c r="C43" s="118" t="s">
        <v>4436</v>
      </c>
      <c r="D43" s="123" t="s">
        <v>4437</v>
      </c>
      <c r="E43" s="121"/>
      <c r="F43" s="121"/>
      <c r="G43" s="121" t="s">
        <v>4801</v>
      </c>
      <c r="H43" s="121" t="s">
        <v>4438</v>
      </c>
      <c r="I43" s="118" t="s">
        <v>3974</v>
      </c>
      <c r="J43" s="120" t="s">
        <v>4439</v>
      </c>
      <c r="K43" s="121" t="s">
        <v>4440</v>
      </c>
      <c r="L43" s="122"/>
    </row>
    <row r="44" spans="1:12" ht="40.5" customHeight="1">
      <c r="A44" s="116">
        <v>42</v>
      </c>
      <c r="B44" s="117">
        <v>980514</v>
      </c>
      <c r="C44" s="118" t="s">
        <v>4441</v>
      </c>
      <c r="D44" s="123" t="s">
        <v>4442</v>
      </c>
      <c r="E44" s="121" t="s">
        <v>1119</v>
      </c>
      <c r="F44" s="121" t="s">
        <v>4443</v>
      </c>
      <c r="G44" s="121"/>
      <c r="H44" s="121"/>
      <c r="I44" s="118" t="s">
        <v>3974</v>
      </c>
      <c r="J44" s="120" t="s">
        <v>1765</v>
      </c>
      <c r="K44" s="121" t="s">
        <v>4444</v>
      </c>
      <c r="L44" s="122"/>
    </row>
    <row r="45" spans="1:12" ht="63">
      <c r="A45" s="116">
        <v>43</v>
      </c>
      <c r="B45" s="117">
        <v>980514</v>
      </c>
      <c r="C45" s="118" t="s">
        <v>1078</v>
      </c>
      <c r="D45" s="123" t="s">
        <v>4445</v>
      </c>
      <c r="E45" s="121" t="s">
        <v>4874</v>
      </c>
      <c r="F45" s="121" t="s">
        <v>4446</v>
      </c>
      <c r="G45" s="121"/>
      <c r="H45" s="121"/>
      <c r="I45" s="118" t="s">
        <v>3974</v>
      </c>
      <c r="J45" s="121" t="s">
        <v>4447</v>
      </c>
      <c r="K45" s="121" t="s">
        <v>4448</v>
      </c>
      <c r="L45" s="122"/>
    </row>
    <row r="46" spans="1:12" ht="46.5" customHeight="1">
      <c r="A46" s="116">
        <v>44</v>
      </c>
      <c r="B46" s="117">
        <v>980514</v>
      </c>
      <c r="C46" s="118" t="s">
        <v>4449</v>
      </c>
      <c r="D46" s="123" t="s">
        <v>4450</v>
      </c>
      <c r="E46" s="121"/>
      <c r="F46" s="121"/>
      <c r="G46" s="121" t="s">
        <v>1139</v>
      </c>
      <c r="H46" s="119" t="s">
        <v>4451</v>
      </c>
      <c r="I46" s="118" t="s">
        <v>3974</v>
      </c>
      <c r="J46" s="120" t="s">
        <v>1765</v>
      </c>
      <c r="K46" s="119" t="s">
        <v>4452</v>
      </c>
      <c r="L46" s="125"/>
    </row>
    <row r="47" spans="1:12" ht="44.25" customHeight="1">
      <c r="A47" s="116">
        <v>45</v>
      </c>
      <c r="B47" s="117">
        <v>980514</v>
      </c>
      <c r="C47" s="118" t="s">
        <v>1079</v>
      </c>
      <c r="D47" s="123" t="s">
        <v>4453</v>
      </c>
      <c r="E47" s="121"/>
      <c r="F47" s="121"/>
      <c r="G47" s="121" t="s">
        <v>4454</v>
      </c>
      <c r="H47" s="119" t="s">
        <v>1640</v>
      </c>
      <c r="I47" s="118" t="s">
        <v>3974</v>
      </c>
      <c r="J47" s="120" t="s">
        <v>1765</v>
      </c>
      <c r="K47" s="119" t="s">
        <v>1080</v>
      </c>
      <c r="L47" s="125"/>
    </row>
    <row r="48" spans="1:12" ht="47.25">
      <c r="A48" s="116">
        <v>46</v>
      </c>
      <c r="B48" s="117">
        <v>980515</v>
      </c>
      <c r="C48" s="118" t="s">
        <v>1081</v>
      </c>
      <c r="D48" s="123" t="s">
        <v>4455</v>
      </c>
      <c r="E48" s="121"/>
      <c r="F48" s="121"/>
      <c r="G48" s="121" t="s">
        <v>4456</v>
      </c>
      <c r="H48" s="119" t="s">
        <v>4457</v>
      </c>
      <c r="I48" s="118" t="s">
        <v>3974</v>
      </c>
      <c r="J48" s="120" t="s">
        <v>4458</v>
      </c>
      <c r="K48" s="119" t="s">
        <v>4459</v>
      </c>
      <c r="L48" s="125"/>
    </row>
    <row r="49" spans="1:12" ht="47.25">
      <c r="A49" s="116">
        <v>47</v>
      </c>
      <c r="B49" s="117">
        <v>980515</v>
      </c>
      <c r="C49" s="118" t="s">
        <v>1082</v>
      </c>
      <c r="D49" s="129" t="s">
        <v>4460</v>
      </c>
      <c r="E49" s="121"/>
      <c r="F49" s="121"/>
      <c r="G49" s="121" t="s">
        <v>4454</v>
      </c>
      <c r="H49" s="121" t="s">
        <v>4461</v>
      </c>
      <c r="I49" s="118" t="s">
        <v>3974</v>
      </c>
      <c r="J49" s="120" t="s">
        <v>4462</v>
      </c>
      <c r="K49" s="119" t="s">
        <v>4459</v>
      </c>
      <c r="L49" s="125"/>
    </row>
    <row r="50" spans="1:12" ht="47.25">
      <c r="A50" s="116">
        <v>48</v>
      </c>
      <c r="B50" s="117">
        <v>980515</v>
      </c>
      <c r="C50" s="118" t="s">
        <v>1083</v>
      </c>
      <c r="D50" s="129" t="s">
        <v>1138</v>
      </c>
      <c r="E50" s="121"/>
      <c r="F50" s="121"/>
      <c r="G50" s="121" t="s">
        <v>4463</v>
      </c>
      <c r="H50" s="121" t="s">
        <v>4464</v>
      </c>
      <c r="I50" s="118" t="s">
        <v>3974</v>
      </c>
      <c r="J50" s="120" t="s">
        <v>1140</v>
      </c>
      <c r="K50" s="119" t="s">
        <v>4459</v>
      </c>
      <c r="L50" s="125"/>
    </row>
    <row r="51" spans="1:12" ht="31.5">
      <c r="A51" s="116">
        <v>49</v>
      </c>
      <c r="B51" s="117">
        <v>980518</v>
      </c>
      <c r="C51" s="118" t="s">
        <v>4465</v>
      </c>
      <c r="D51" s="123" t="s">
        <v>1160</v>
      </c>
      <c r="E51" s="121"/>
      <c r="F51" s="121"/>
      <c r="G51" s="119" t="s">
        <v>4466</v>
      </c>
      <c r="H51" s="119" t="s">
        <v>4467</v>
      </c>
      <c r="I51" s="118" t="s">
        <v>3974</v>
      </c>
      <c r="J51" s="120" t="s">
        <v>4468</v>
      </c>
      <c r="K51" s="119" t="s">
        <v>4469</v>
      </c>
      <c r="L51" s="125"/>
    </row>
    <row r="52" spans="1:12" ht="47.25">
      <c r="A52" s="116">
        <v>50</v>
      </c>
      <c r="B52" s="117">
        <v>980518</v>
      </c>
      <c r="C52" s="118" t="s">
        <v>4470</v>
      </c>
      <c r="D52" s="129" t="s">
        <v>4471</v>
      </c>
      <c r="E52" s="121" t="s">
        <v>4874</v>
      </c>
      <c r="F52" s="121" t="s">
        <v>4446</v>
      </c>
      <c r="G52" s="121"/>
      <c r="H52" s="121"/>
      <c r="I52" s="118" t="s">
        <v>3974</v>
      </c>
      <c r="J52" s="120" t="s">
        <v>4472</v>
      </c>
      <c r="K52" s="119" t="s">
        <v>4473</v>
      </c>
      <c r="L52" s="125"/>
    </row>
    <row r="53" spans="1:12" ht="47.25">
      <c r="A53" s="116">
        <v>51</v>
      </c>
      <c r="B53" s="117">
        <v>980518</v>
      </c>
      <c r="C53" s="118" t="s">
        <v>1084</v>
      </c>
      <c r="D53" s="121" t="s">
        <v>4474</v>
      </c>
      <c r="E53" s="121"/>
      <c r="F53" s="121"/>
      <c r="G53" s="121" t="s">
        <v>4475</v>
      </c>
      <c r="H53" s="119" t="s">
        <v>4476</v>
      </c>
      <c r="I53" s="118" t="s">
        <v>3974</v>
      </c>
      <c r="J53" s="120" t="s">
        <v>4477</v>
      </c>
      <c r="K53" s="119" t="s">
        <v>4478</v>
      </c>
      <c r="L53" s="125"/>
    </row>
    <row r="54" spans="1:12" ht="47.25">
      <c r="A54" s="116">
        <v>52</v>
      </c>
      <c r="B54" s="117">
        <v>980518</v>
      </c>
      <c r="C54" s="118" t="s">
        <v>1085</v>
      </c>
      <c r="D54" s="121" t="s">
        <v>4479</v>
      </c>
      <c r="E54" s="121"/>
      <c r="F54" s="121"/>
      <c r="G54" s="121" t="s">
        <v>4683</v>
      </c>
      <c r="H54" s="119" t="s">
        <v>4684</v>
      </c>
      <c r="I54" s="118" t="s">
        <v>3974</v>
      </c>
      <c r="J54" s="120" t="s">
        <v>1110</v>
      </c>
      <c r="K54" s="119" t="s">
        <v>4480</v>
      </c>
      <c r="L54" s="125"/>
    </row>
    <row r="55" spans="1:12" ht="47.25">
      <c r="A55" s="116">
        <v>53</v>
      </c>
      <c r="B55" s="117">
        <v>980518</v>
      </c>
      <c r="C55" s="118" t="s">
        <v>1086</v>
      </c>
      <c r="D55" s="121" t="s">
        <v>4481</v>
      </c>
      <c r="E55" s="121" t="s">
        <v>4482</v>
      </c>
      <c r="F55" s="121" t="s">
        <v>4483</v>
      </c>
      <c r="G55" s="121" t="s">
        <v>4484</v>
      </c>
      <c r="H55" s="119" t="s">
        <v>4483</v>
      </c>
      <c r="I55" s="118" t="s">
        <v>3974</v>
      </c>
      <c r="J55" s="120" t="s">
        <v>4485</v>
      </c>
      <c r="K55" s="119" t="s">
        <v>4480</v>
      </c>
      <c r="L55" s="125"/>
    </row>
    <row r="56" spans="1:12" ht="42" customHeight="1">
      <c r="A56" s="116">
        <v>54</v>
      </c>
      <c r="B56" s="117">
        <v>980518</v>
      </c>
      <c r="C56" s="118" t="s">
        <v>4486</v>
      </c>
      <c r="D56" s="123" t="s">
        <v>4487</v>
      </c>
      <c r="E56" s="121" t="s">
        <v>4488</v>
      </c>
      <c r="F56" s="121" t="s">
        <v>4489</v>
      </c>
      <c r="G56" s="119" t="s">
        <v>4490</v>
      </c>
      <c r="H56" s="119" t="s">
        <v>4491</v>
      </c>
      <c r="I56" s="118" t="s">
        <v>3974</v>
      </c>
      <c r="J56" s="120" t="s">
        <v>4492</v>
      </c>
      <c r="K56" s="119" t="s">
        <v>4493</v>
      </c>
      <c r="L56" s="125"/>
    </row>
    <row r="57" spans="1:12" ht="42" customHeight="1">
      <c r="A57" s="116">
        <v>55</v>
      </c>
      <c r="B57" s="117">
        <v>980518</v>
      </c>
      <c r="C57" s="118" t="s">
        <v>1087</v>
      </c>
      <c r="D57" s="123" t="s">
        <v>4494</v>
      </c>
      <c r="E57" s="121"/>
      <c r="F57" s="121"/>
      <c r="G57" s="119" t="s">
        <v>4495</v>
      </c>
      <c r="H57" s="119" t="s">
        <v>4496</v>
      </c>
      <c r="I57" s="118" t="s">
        <v>3974</v>
      </c>
      <c r="J57" s="120" t="s">
        <v>4497</v>
      </c>
      <c r="K57" s="119" t="s">
        <v>4493</v>
      </c>
      <c r="L57" s="125"/>
    </row>
    <row r="58" spans="1:12" ht="57" customHeight="1">
      <c r="A58" s="116">
        <v>56</v>
      </c>
      <c r="B58" s="117">
        <v>980519</v>
      </c>
      <c r="C58" s="118" t="s">
        <v>1088</v>
      </c>
      <c r="D58" s="123" t="s">
        <v>4498</v>
      </c>
      <c r="E58" s="121" t="s">
        <v>4499</v>
      </c>
      <c r="F58" s="121" t="s">
        <v>4500</v>
      </c>
      <c r="G58" s="119"/>
      <c r="H58" s="119"/>
      <c r="I58" s="118" t="s">
        <v>3974</v>
      </c>
      <c r="J58" s="120" t="s">
        <v>4485</v>
      </c>
      <c r="K58" s="119" t="s">
        <v>4501</v>
      </c>
      <c r="L58" s="125"/>
    </row>
    <row r="59" spans="1:12" ht="47.25">
      <c r="A59" s="116">
        <v>57</v>
      </c>
      <c r="B59" s="117">
        <v>980519</v>
      </c>
      <c r="C59" s="118" t="s">
        <v>1089</v>
      </c>
      <c r="D59" s="123" t="s">
        <v>4502</v>
      </c>
      <c r="E59" s="121" t="s">
        <v>4503</v>
      </c>
      <c r="F59" s="121" t="s">
        <v>4504</v>
      </c>
      <c r="G59" s="119"/>
      <c r="H59" s="119"/>
      <c r="I59" s="118" t="s">
        <v>3974</v>
      </c>
      <c r="J59" s="120" t="s">
        <v>1765</v>
      </c>
      <c r="K59" s="119" t="s">
        <v>4501</v>
      </c>
      <c r="L59" s="125"/>
    </row>
    <row r="60" spans="1:12" ht="46.5" customHeight="1">
      <c r="A60" s="116">
        <v>58</v>
      </c>
      <c r="B60" s="117">
        <v>980519</v>
      </c>
      <c r="C60" s="118" t="s">
        <v>4505</v>
      </c>
      <c r="D60" s="123" t="s">
        <v>4670</v>
      </c>
      <c r="E60" s="121"/>
      <c r="F60" s="121"/>
      <c r="G60" s="119" t="s">
        <v>1139</v>
      </c>
      <c r="H60" s="119" t="s">
        <v>1109</v>
      </c>
      <c r="I60" s="118" t="s">
        <v>3974</v>
      </c>
      <c r="J60" s="120" t="s">
        <v>1738</v>
      </c>
      <c r="K60" s="119" t="s">
        <v>4506</v>
      </c>
      <c r="L60" s="125"/>
    </row>
    <row r="61" spans="1:12" ht="42" customHeight="1">
      <c r="A61" s="116">
        <v>59</v>
      </c>
      <c r="B61" s="117">
        <v>980519</v>
      </c>
      <c r="C61" s="118" t="s">
        <v>4507</v>
      </c>
      <c r="D61" s="123" t="s">
        <v>4508</v>
      </c>
      <c r="E61" s="121"/>
      <c r="F61" s="121"/>
      <c r="G61" s="119" t="s">
        <v>4689</v>
      </c>
      <c r="H61" s="119" t="s">
        <v>4690</v>
      </c>
      <c r="I61" s="118" t="s">
        <v>3974</v>
      </c>
      <c r="J61" s="120" t="s">
        <v>1765</v>
      </c>
      <c r="K61" s="119" t="s">
        <v>4509</v>
      </c>
      <c r="L61" s="125"/>
    </row>
    <row r="62" spans="1:12" ht="42" customHeight="1">
      <c r="A62" s="116">
        <v>60</v>
      </c>
      <c r="B62" s="117">
        <v>980519</v>
      </c>
      <c r="C62" s="118" t="s">
        <v>4510</v>
      </c>
      <c r="D62" s="123" t="s">
        <v>4511</v>
      </c>
      <c r="E62" s="121"/>
      <c r="F62" s="121"/>
      <c r="G62" s="119" t="s">
        <v>4512</v>
      </c>
      <c r="H62" s="119" t="s">
        <v>4513</v>
      </c>
      <c r="I62" s="118" t="s">
        <v>3974</v>
      </c>
      <c r="J62" s="120" t="s">
        <v>1110</v>
      </c>
      <c r="K62" s="119" t="s">
        <v>4514</v>
      </c>
      <c r="L62" s="125"/>
    </row>
    <row r="63" spans="1:12" ht="42" customHeight="1">
      <c r="A63" s="116">
        <v>61</v>
      </c>
      <c r="B63" s="117">
        <v>980520</v>
      </c>
      <c r="C63" s="118" t="s">
        <v>4515</v>
      </c>
      <c r="D63" s="123" t="s">
        <v>4516</v>
      </c>
      <c r="E63" s="121"/>
      <c r="F63" s="121"/>
      <c r="G63" s="119" t="s">
        <v>4517</v>
      </c>
      <c r="H63" s="119" t="s">
        <v>4686</v>
      </c>
      <c r="I63" s="118" t="s">
        <v>3974</v>
      </c>
      <c r="J63" s="120" t="s">
        <v>1765</v>
      </c>
      <c r="K63" s="119" t="s">
        <v>4518</v>
      </c>
      <c r="L63" s="125"/>
    </row>
    <row r="64" spans="1:12" ht="57.75" customHeight="1">
      <c r="A64" s="116">
        <v>62</v>
      </c>
      <c r="B64" s="117">
        <v>980520</v>
      </c>
      <c r="C64" s="118" t="s">
        <v>4519</v>
      </c>
      <c r="D64" s="123" t="s">
        <v>4520</v>
      </c>
      <c r="E64" s="121"/>
      <c r="F64" s="121"/>
      <c r="G64" s="119" t="s">
        <v>4521</v>
      </c>
      <c r="H64" s="119" t="s">
        <v>4522</v>
      </c>
      <c r="I64" s="118" t="s">
        <v>3974</v>
      </c>
      <c r="J64" s="120" t="s">
        <v>4523</v>
      </c>
      <c r="K64" s="119" t="s">
        <v>4524</v>
      </c>
      <c r="L64" s="125"/>
    </row>
    <row r="65" spans="1:12" ht="57.75" customHeight="1">
      <c r="A65" s="116">
        <v>63</v>
      </c>
      <c r="B65" s="117">
        <v>980520</v>
      </c>
      <c r="C65" s="118" t="s">
        <v>1090</v>
      </c>
      <c r="D65" s="123" t="s">
        <v>4525</v>
      </c>
      <c r="E65" s="121"/>
      <c r="F65" s="121"/>
      <c r="G65" s="119" t="s">
        <v>4526</v>
      </c>
      <c r="H65" s="119" t="s">
        <v>4527</v>
      </c>
      <c r="I65" s="118" t="s">
        <v>3974</v>
      </c>
      <c r="J65" s="120" t="s">
        <v>4528</v>
      </c>
      <c r="K65" s="119" t="s">
        <v>4524</v>
      </c>
      <c r="L65" s="125"/>
    </row>
    <row r="66" spans="1:12" ht="54" customHeight="1">
      <c r="A66" s="116">
        <v>64</v>
      </c>
      <c r="B66" s="117">
        <v>980520</v>
      </c>
      <c r="C66" s="118" t="s">
        <v>1091</v>
      </c>
      <c r="D66" s="123" t="s">
        <v>4529</v>
      </c>
      <c r="E66" s="121"/>
      <c r="F66" s="121"/>
      <c r="G66" s="119" t="s">
        <v>4530</v>
      </c>
      <c r="H66" s="119" t="s">
        <v>4531</v>
      </c>
      <c r="I66" s="118" t="s">
        <v>3974</v>
      </c>
      <c r="J66" s="120" t="s">
        <v>4532</v>
      </c>
      <c r="K66" s="119" t="s">
        <v>4524</v>
      </c>
      <c r="L66" s="125"/>
    </row>
    <row r="67" spans="1:12" ht="54" customHeight="1">
      <c r="A67" s="116">
        <v>65</v>
      </c>
      <c r="B67" s="117">
        <v>980520</v>
      </c>
      <c r="C67" s="118" t="s">
        <v>1092</v>
      </c>
      <c r="D67" s="123" t="s">
        <v>4533</v>
      </c>
      <c r="E67" s="121"/>
      <c r="F67" s="121"/>
      <c r="G67" s="119" t="s">
        <v>1590</v>
      </c>
      <c r="H67" s="119" t="s">
        <v>4534</v>
      </c>
      <c r="I67" s="118" t="s">
        <v>3974</v>
      </c>
      <c r="J67" s="120" t="s">
        <v>4535</v>
      </c>
      <c r="K67" s="119" t="s">
        <v>4524</v>
      </c>
      <c r="L67" s="125"/>
    </row>
    <row r="68" spans="1:12" ht="39" customHeight="1">
      <c r="A68" s="116">
        <v>66</v>
      </c>
      <c r="B68" s="117">
        <v>980521</v>
      </c>
      <c r="C68" s="118" t="s">
        <v>4536</v>
      </c>
      <c r="D68" s="123" t="s">
        <v>4537</v>
      </c>
      <c r="E68" s="119" t="s">
        <v>4538</v>
      </c>
      <c r="F68" s="119" t="s">
        <v>4539</v>
      </c>
      <c r="G68" s="119" t="s">
        <v>4538</v>
      </c>
      <c r="H68" s="119" t="s">
        <v>4539</v>
      </c>
      <c r="I68" s="118" t="s">
        <v>3974</v>
      </c>
      <c r="J68" s="120" t="s">
        <v>1765</v>
      </c>
      <c r="K68" s="119" t="s">
        <v>4540</v>
      </c>
      <c r="L68" s="125"/>
    </row>
    <row r="69" spans="1:12" ht="45.75" customHeight="1">
      <c r="A69" s="116">
        <v>67</v>
      </c>
      <c r="B69" s="117">
        <v>980521</v>
      </c>
      <c r="C69" s="118" t="s">
        <v>1093</v>
      </c>
      <c r="D69" s="123" t="s">
        <v>4541</v>
      </c>
      <c r="E69" s="121"/>
      <c r="F69" s="121"/>
      <c r="G69" s="119" t="s">
        <v>4542</v>
      </c>
      <c r="H69" s="119" t="s">
        <v>4543</v>
      </c>
      <c r="I69" s="118" t="s">
        <v>3974</v>
      </c>
      <c r="J69" s="120" t="s">
        <v>1765</v>
      </c>
      <c r="K69" s="119" t="s">
        <v>4540</v>
      </c>
      <c r="L69" s="125"/>
    </row>
    <row r="70" spans="1:12" ht="45.75" customHeight="1">
      <c r="A70" s="116">
        <v>68</v>
      </c>
      <c r="B70" s="117">
        <v>980521</v>
      </c>
      <c r="C70" s="118" t="s">
        <v>4544</v>
      </c>
      <c r="D70" s="123" t="s">
        <v>4545</v>
      </c>
      <c r="E70" s="121"/>
      <c r="F70" s="121"/>
      <c r="G70" s="119" t="s">
        <v>4454</v>
      </c>
      <c r="H70" s="119" t="s">
        <v>1640</v>
      </c>
      <c r="I70" s="118" t="s">
        <v>3974</v>
      </c>
      <c r="J70" s="120" t="s">
        <v>4462</v>
      </c>
      <c r="K70" s="119" t="s">
        <v>4546</v>
      </c>
      <c r="L70" s="125"/>
    </row>
    <row r="71" spans="1:12" ht="54.75" customHeight="1">
      <c r="A71" s="116">
        <v>69</v>
      </c>
      <c r="B71" s="117">
        <v>980522</v>
      </c>
      <c r="C71" s="118" t="s">
        <v>1094</v>
      </c>
      <c r="D71" s="123" t="s">
        <v>4547</v>
      </c>
      <c r="E71" s="121" t="s">
        <v>4548</v>
      </c>
      <c r="F71" s="121" t="s">
        <v>4684</v>
      </c>
      <c r="G71" s="121" t="s">
        <v>4548</v>
      </c>
      <c r="H71" s="121" t="s">
        <v>4684</v>
      </c>
      <c r="I71" s="118" t="s">
        <v>3974</v>
      </c>
      <c r="J71" s="120" t="s">
        <v>1110</v>
      </c>
      <c r="K71" s="119" t="s">
        <v>4549</v>
      </c>
      <c r="L71" s="125"/>
    </row>
    <row r="72" spans="1:12" ht="31.5">
      <c r="A72" s="116">
        <v>70</v>
      </c>
      <c r="B72" s="117">
        <v>980522</v>
      </c>
      <c r="C72" s="118" t="s">
        <v>4550</v>
      </c>
      <c r="D72" s="123" t="s">
        <v>4551</v>
      </c>
      <c r="E72" s="121" t="s">
        <v>4552</v>
      </c>
      <c r="F72" s="121" t="s">
        <v>4553</v>
      </c>
      <c r="G72" s="119"/>
      <c r="H72" s="119"/>
      <c r="I72" s="118" t="s">
        <v>3974</v>
      </c>
      <c r="J72" s="120" t="s">
        <v>1765</v>
      </c>
      <c r="K72" s="119" t="s">
        <v>4554</v>
      </c>
      <c r="L72" s="125"/>
    </row>
    <row r="73" spans="1:12" ht="47.25">
      <c r="A73" s="116">
        <v>71</v>
      </c>
      <c r="B73" s="117">
        <v>980522</v>
      </c>
      <c r="C73" s="118" t="s">
        <v>1095</v>
      </c>
      <c r="D73" s="123" t="s">
        <v>4555</v>
      </c>
      <c r="E73" s="121"/>
      <c r="F73" s="121"/>
      <c r="G73" s="119" t="s">
        <v>4556</v>
      </c>
      <c r="H73" s="119" t="s">
        <v>4557</v>
      </c>
      <c r="I73" s="118" t="s">
        <v>3974</v>
      </c>
      <c r="J73" s="120" t="s">
        <v>1110</v>
      </c>
      <c r="K73" s="119" t="s">
        <v>4558</v>
      </c>
      <c r="L73" s="125"/>
    </row>
    <row r="74" spans="1:12" ht="31.5">
      <c r="A74" s="116">
        <v>72</v>
      </c>
      <c r="B74" s="117">
        <v>980525</v>
      </c>
      <c r="C74" s="118" t="s">
        <v>4559</v>
      </c>
      <c r="D74" s="123" t="s">
        <v>4560</v>
      </c>
      <c r="E74" s="121"/>
      <c r="F74" s="121"/>
      <c r="G74" s="119" t="s">
        <v>4561</v>
      </c>
      <c r="H74" s="119" t="s">
        <v>4562</v>
      </c>
      <c r="I74" s="118" t="s">
        <v>3974</v>
      </c>
      <c r="J74" s="120" t="s">
        <v>1765</v>
      </c>
      <c r="K74" s="119" t="s">
        <v>4563</v>
      </c>
      <c r="L74" s="125"/>
    </row>
    <row r="75" spans="1:12" ht="47.25">
      <c r="A75" s="116">
        <v>73</v>
      </c>
      <c r="B75" s="117">
        <v>980525</v>
      </c>
      <c r="C75" s="118" t="s">
        <v>4564</v>
      </c>
      <c r="D75" s="123" t="s">
        <v>4565</v>
      </c>
      <c r="E75" s="121"/>
      <c r="F75" s="121"/>
      <c r="G75" s="119" t="s">
        <v>4566</v>
      </c>
      <c r="H75" s="119" t="s">
        <v>4567</v>
      </c>
      <c r="I75" s="118" t="s">
        <v>3974</v>
      </c>
      <c r="J75" s="120" t="s">
        <v>4497</v>
      </c>
      <c r="K75" s="119" t="s">
        <v>4568</v>
      </c>
      <c r="L75" s="125"/>
    </row>
    <row r="76" spans="1:12" ht="39.75" customHeight="1">
      <c r="A76" s="116">
        <v>74</v>
      </c>
      <c r="B76" s="117">
        <v>980525</v>
      </c>
      <c r="C76" s="118" t="s">
        <v>4569</v>
      </c>
      <c r="D76" s="123" t="s">
        <v>4570</v>
      </c>
      <c r="E76" s="121"/>
      <c r="F76" s="121"/>
      <c r="G76" s="119" t="s">
        <v>4571</v>
      </c>
      <c r="H76" s="119" t="s">
        <v>4572</v>
      </c>
      <c r="I76" s="118" t="s">
        <v>3974</v>
      </c>
      <c r="J76" s="120" t="s">
        <v>1765</v>
      </c>
      <c r="K76" s="119" t="s">
        <v>4573</v>
      </c>
      <c r="L76" s="125"/>
    </row>
    <row r="77" spans="1:12" ht="47.25">
      <c r="A77" s="116">
        <v>75</v>
      </c>
      <c r="B77" s="117">
        <v>980525</v>
      </c>
      <c r="C77" s="118" t="s">
        <v>1096</v>
      </c>
      <c r="D77" s="123" t="s">
        <v>4574</v>
      </c>
      <c r="E77" s="121"/>
      <c r="F77" s="121"/>
      <c r="G77" s="119" t="s">
        <v>4575</v>
      </c>
      <c r="H77" s="119" t="s">
        <v>4576</v>
      </c>
      <c r="I77" s="118" t="s">
        <v>3974</v>
      </c>
      <c r="J77" s="120" t="s">
        <v>4577</v>
      </c>
      <c r="K77" s="119" t="s">
        <v>4573</v>
      </c>
      <c r="L77" s="125"/>
    </row>
    <row r="78" spans="1:12" ht="78.75">
      <c r="A78" s="116">
        <v>76</v>
      </c>
      <c r="B78" s="117">
        <v>980525</v>
      </c>
      <c r="C78" s="118" t="s">
        <v>4578</v>
      </c>
      <c r="D78" s="123" t="s">
        <v>4579</v>
      </c>
      <c r="E78" s="121"/>
      <c r="F78" s="121"/>
      <c r="G78" s="119" t="s">
        <v>4552</v>
      </c>
      <c r="H78" s="119" t="s">
        <v>4580</v>
      </c>
      <c r="I78" s="118" t="s">
        <v>3974</v>
      </c>
      <c r="J78" s="120" t="s">
        <v>4581</v>
      </c>
      <c r="K78" s="119" t="s">
        <v>4582</v>
      </c>
      <c r="L78" s="125"/>
    </row>
    <row r="79" spans="1:12" ht="39" customHeight="1">
      <c r="A79" s="116">
        <v>77</v>
      </c>
      <c r="B79" s="117">
        <v>980525</v>
      </c>
      <c r="C79" s="118" t="s">
        <v>1097</v>
      </c>
      <c r="D79" s="123" t="s">
        <v>4583</v>
      </c>
      <c r="E79" s="121" t="s">
        <v>1139</v>
      </c>
      <c r="F79" s="121" t="s">
        <v>4451</v>
      </c>
      <c r="G79" s="119"/>
      <c r="H79" s="119"/>
      <c r="I79" s="118" t="s">
        <v>3974</v>
      </c>
      <c r="J79" s="120" t="s">
        <v>1110</v>
      </c>
      <c r="K79" s="119" t="s">
        <v>4584</v>
      </c>
      <c r="L79" s="125"/>
    </row>
    <row r="80" spans="1:12" ht="39" customHeight="1">
      <c r="A80" s="116">
        <v>78</v>
      </c>
      <c r="B80" s="117">
        <v>980525</v>
      </c>
      <c r="C80" s="118" t="s">
        <v>1098</v>
      </c>
      <c r="D80" s="123" t="s">
        <v>4585</v>
      </c>
      <c r="E80" s="121" t="s">
        <v>1139</v>
      </c>
      <c r="F80" s="121" t="s">
        <v>4451</v>
      </c>
      <c r="G80" s="119"/>
      <c r="H80" s="119"/>
      <c r="I80" s="118" t="s">
        <v>3974</v>
      </c>
      <c r="J80" s="120" t="s">
        <v>1110</v>
      </c>
      <c r="K80" s="119" t="s">
        <v>4584</v>
      </c>
      <c r="L80" s="125"/>
    </row>
    <row r="81" spans="1:12" ht="57.75" customHeight="1">
      <c r="A81" s="116">
        <v>79</v>
      </c>
      <c r="B81" s="117">
        <v>980526</v>
      </c>
      <c r="C81" s="118" t="s">
        <v>4586</v>
      </c>
      <c r="D81" s="123" t="s">
        <v>4585</v>
      </c>
      <c r="E81" s="121"/>
      <c r="F81" s="121"/>
      <c r="G81" s="121" t="s">
        <v>1139</v>
      </c>
      <c r="H81" s="121" t="s">
        <v>4451</v>
      </c>
      <c r="I81" s="118" t="s">
        <v>3974</v>
      </c>
      <c r="J81" s="120" t="s">
        <v>4587</v>
      </c>
      <c r="K81" s="121" t="s">
        <v>4588</v>
      </c>
      <c r="L81" s="122"/>
    </row>
    <row r="82" spans="1:12" ht="57.75" customHeight="1">
      <c r="A82" s="116">
        <v>80</v>
      </c>
      <c r="B82" s="117">
        <v>980526</v>
      </c>
      <c r="C82" s="118" t="s">
        <v>4589</v>
      </c>
      <c r="D82" s="123" t="s">
        <v>4429</v>
      </c>
      <c r="E82" s="121"/>
      <c r="F82" s="121"/>
      <c r="G82" s="121" t="s">
        <v>1139</v>
      </c>
      <c r="H82" s="121" t="s">
        <v>4451</v>
      </c>
      <c r="I82" s="118" t="s">
        <v>3974</v>
      </c>
      <c r="J82" s="120" t="s">
        <v>4590</v>
      </c>
      <c r="K82" s="121" t="s">
        <v>4591</v>
      </c>
      <c r="L82" s="122"/>
    </row>
    <row r="83" spans="1:12" ht="57.75" customHeight="1">
      <c r="A83" s="116">
        <v>81</v>
      </c>
      <c r="B83" s="117">
        <v>980526</v>
      </c>
      <c r="C83" s="118" t="s">
        <v>1099</v>
      </c>
      <c r="D83" s="123" t="s">
        <v>4592</v>
      </c>
      <c r="E83" s="121" t="s">
        <v>4593</v>
      </c>
      <c r="F83" s="121"/>
      <c r="G83" s="121" t="s">
        <v>1139</v>
      </c>
      <c r="H83" s="121" t="s">
        <v>4451</v>
      </c>
      <c r="I83" s="118" t="s">
        <v>3974</v>
      </c>
      <c r="J83" s="120" t="s">
        <v>1592</v>
      </c>
      <c r="K83" s="121" t="s">
        <v>4591</v>
      </c>
      <c r="L83" s="122"/>
    </row>
    <row r="84" spans="1:12" ht="57.75" customHeight="1">
      <c r="A84" s="116">
        <v>82</v>
      </c>
      <c r="B84" s="117">
        <v>980526</v>
      </c>
      <c r="C84" s="118" t="s">
        <v>1100</v>
      </c>
      <c r="D84" s="123" t="s">
        <v>4708</v>
      </c>
      <c r="E84" s="121" t="s">
        <v>4594</v>
      </c>
      <c r="F84" s="121"/>
      <c r="G84" s="121" t="s">
        <v>1139</v>
      </c>
      <c r="H84" s="121" t="s">
        <v>4451</v>
      </c>
      <c r="I84" s="118" t="s">
        <v>3974</v>
      </c>
      <c r="J84" s="120" t="s">
        <v>4595</v>
      </c>
      <c r="K84" s="121" t="s">
        <v>4591</v>
      </c>
      <c r="L84" s="122"/>
    </row>
    <row r="85" spans="1:12" ht="48" customHeight="1" thickBot="1">
      <c r="A85" s="130">
        <v>83</v>
      </c>
      <c r="B85" s="131">
        <v>980527</v>
      </c>
      <c r="C85" s="132" t="s">
        <v>4596</v>
      </c>
      <c r="D85" s="133" t="s">
        <v>4597</v>
      </c>
      <c r="E85" s="134"/>
      <c r="F85" s="134"/>
      <c r="G85" s="134" t="s">
        <v>4454</v>
      </c>
      <c r="H85" s="134" t="s">
        <v>4598</v>
      </c>
      <c r="I85" s="132" t="s">
        <v>3974</v>
      </c>
      <c r="J85" s="135" t="s">
        <v>1592</v>
      </c>
      <c r="K85" s="134" t="s">
        <v>4599</v>
      </c>
      <c r="L85" s="136"/>
    </row>
    <row r="86" spans="1:12" ht="54" customHeight="1" thickBot="1">
      <c r="A86" s="545" t="s">
        <v>4600</v>
      </c>
      <c r="B86" s="546"/>
      <c r="C86" s="546"/>
      <c r="D86" s="546"/>
      <c r="E86" s="546"/>
      <c r="F86" s="546"/>
      <c r="G86" s="546"/>
      <c r="H86" s="546"/>
      <c r="I86" s="546"/>
      <c r="J86" s="546"/>
      <c r="K86" s="546"/>
      <c r="L86" s="547"/>
    </row>
  </sheetData>
  <mergeCells count="2">
    <mergeCell ref="A1:L1"/>
    <mergeCell ref="A86:L86"/>
  </mergeCells>
  <printOptions/>
  <pageMargins left="0.7480314960629921" right="0.7480314960629921" top="0.4724409448818898" bottom="0.6692913385826772" header="0.5118110236220472" footer="0.5118110236220472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L15"/>
  <sheetViews>
    <sheetView workbookViewId="0" topLeftCell="A1">
      <selection activeCell="A2" sqref="A2"/>
    </sheetView>
  </sheetViews>
  <sheetFormatPr defaultColWidth="9.00390625" defaultRowHeight="16.5"/>
  <cols>
    <col min="1" max="1" width="5.625" style="160" customWidth="1"/>
    <col min="2" max="4" width="10.625" style="160" customWidth="1"/>
    <col min="5" max="8" width="18.625" style="182" customWidth="1"/>
    <col min="9" max="9" width="10.625" style="160" customWidth="1"/>
    <col min="10" max="10" width="12.625" style="160" customWidth="1"/>
    <col min="11" max="11" width="22.625" style="160" customWidth="1"/>
    <col min="12" max="12" width="18.625" style="160" customWidth="1"/>
    <col min="13" max="16384" width="9.00390625" style="160" customWidth="1"/>
  </cols>
  <sheetData>
    <row r="1" spans="1:12" ht="30" customHeight="1" thickBot="1">
      <c r="A1" s="548" t="s">
        <v>4629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50"/>
    </row>
    <row r="2" spans="1:12" ht="42" customHeight="1">
      <c r="A2" s="161" t="s">
        <v>4320</v>
      </c>
      <c r="B2" s="162" t="s">
        <v>4321</v>
      </c>
      <c r="C2" s="162" t="s">
        <v>4322</v>
      </c>
      <c r="D2" s="162" t="s">
        <v>4323</v>
      </c>
      <c r="E2" s="163" t="s">
        <v>4324</v>
      </c>
      <c r="F2" s="163" t="s">
        <v>4325</v>
      </c>
      <c r="G2" s="163" t="s">
        <v>4326</v>
      </c>
      <c r="H2" s="163" t="s">
        <v>4327</v>
      </c>
      <c r="I2" s="162" t="s">
        <v>4328</v>
      </c>
      <c r="J2" s="162" t="s">
        <v>4329</v>
      </c>
      <c r="K2" s="162" t="s">
        <v>4330</v>
      </c>
      <c r="L2" s="164" t="s">
        <v>4331</v>
      </c>
    </row>
    <row r="3" spans="1:12" ht="41.25" customHeight="1">
      <c r="A3" s="165">
        <v>1</v>
      </c>
      <c r="B3" s="166">
        <v>980506</v>
      </c>
      <c r="C3" s="167" t="s">
        <v>4630</v>
      </c>
      <c r="D3" s="168" t="s">
        <v>4631</v>
      </c>
      <c r="E3" s="169" t="s">
        <v>4632</v>
      </c>
      <c r="F3" s="169" t="s">
        <v>4633</v>
      </c>
      <c r="G3" s="169"/>
      <c r="H3" s="169"/>
      <c r="I3" s="167" t="s">
        <v>4337</v>
      </c>
      <c r="J3" s="170" t="s">
        <v>4391</v>
      </c>
      <c r="K3" s="169" t="s">
        <v>4633</v>
      </c>
      <c r="L3" s="171"/>
    </row>
    <row r="4" spans="1:12" ht="41.25" customHeight="1">
      <c r="A4" s="165">
        <v>2</v>
      </c>
      <c r="B4" s="166">
        <v>980506</v>
      </c>
      <c r="C4" s="167" t="s">
        <v>4634</v>
      </c>
      <c r="D4" s="168" t="s">
        <v>4349</v>
      </c>
      <c r="E4" s="169" t="s">
        <v>4632</v>
      </c>
      <c r="F4" s="169" t="s">
        <v>4633</v>
      </c>
      <c r="G4" s="169"/>
      <c r="H4" s="169"/>
      <c r="I4" s="167" t="s">
        <v>4337</v>
      </c>
      <c r="J4" s="170" t="s">
        <v>4391</v>
      </c>
      <c r="K4" s="169" t="s">
        <v>4633</v>
      </c>
      <c r="L4" s="171"/>
    </row>
    <row r="5" spans="1:12" ht="41.25" customHeight="1">
      <c r="A5" s="165">
        <v>3</v>
      </c>
      <c r="B5" s="166">
        <v>980506</v>
      </c>
      <c r="C5" s="167" t="s">
        <v>4635</v>
      </c>
      <c r="D5" s="168" t="s">
        <v>4360</v>
      </c>
      <c r="E5" s="169" t="s">
        <v>4636</v>
      </c>
      <c r="F5" s="169" t="s">
        <v>4637</v>
      </c>
      <c r="G5" s="169"/>
      <c r="H5" s="169"/>
      <c r="I5" s="167" t="s">
        <v>4337</v>
      </c>
      <c r="J5" s="170" t="s">
        <v>4391</v>
      </c>
      <c r="K5" s="169" t="s">
        <v>4638</v>
      </c>
      <c r="L5" s="171"/>
    </row>
    <row r="6" spans="1:12" ht="41.25" customHeight="1">
      <c r="A6" s="165">
        <v>4</v>
      </c>
      <c r="B6" s="166">
        <v>980512</v>
      </c>
      <c r="C6" s="167" t="s">
        <v>4639</v>
      </c>
      <c r="D6" s="168" t="s">
        <v>3774</v>
      </c>
      <c r="E6" s="169" t="s">
        <v>4640</v>
      </c>
      <c r="F6" s="169"/>
      <c r="G6" s="169"/>
      <c r="H6" s="169"/>
      <c r="I6" s="167" t="s">
        <v>4337</v>
      </c>
      <c r="J6" s="170" t="s">
        <v>4215</v>
      </c>
      <c r="K6" s="169" t="s">
        <v>4641</v>
      </c>
      <c r="L6" s="172"/>
    </row>
    <row r="7" spans="1:12" ht="41.25" customHeight="1">
      <c r="A7" s="165">
        <v>5</v>
      </c>
      <c r="B7" s="166">
        <v>980512</v>
      </c>
      <c r="C7" s="167" t="s">
        <v>4642</v>
      </c>
      <c r="D7" s="168" t="s">
        <v>3679</v>
      </c>
      <c r="E7" s="169" t="s">
        <v>4640</v>
      </c>
      <c r="F7" s="169"/>
      <c r="G7" s="169"/>
      <c r="H7" s="169"/>
      <c r="I7" s="167" t="s">
        <v>4337</v>
      </c>
      <c r="J7" s="170" t="s">
        <v>4215</v>
      </c>
      <c r="K7" s="169" t="s">
        <v>4643</v>
      </c>
      <c r="L7" s="172"/>
    </row>
    <row r="8" spans="1:12" ht="41.25" customHeight="1">
      <c r="A8" s="165">
        <v>6</v>
      </c>
      <c r="B8" s="166">
        <v>980512</v>
      </c>
      <c r="C8" s="167" t="s">
        <v>4644</v>
      </c>
      <c r="D8" s="168" t="s">
        <v>4645</v>
      </c>
      <c r="E8" s="169" t="s">
        <v>4640</v>
      </c>
      <c r="F8" s="169"/>
      <c r="G8" s="169"/>
      <c r="H8" s="169"/>
      <c r="I8" s="167" t="s">
        <v>4337</v>
      </c>
      <c r="J8" s="170" t="s">
        <v>4215</v>
      </c>
      <c r="K8" s="169" t="s">
        <v>4643</v>
      </c>
      <c r="L8" s="172"/>
    </row>
    <row r="9" spans="1:12" ht="41.25" customHeight="1">
      <c r="A9" s="165">
        <v>7</v>
      </c>
      <c r="B9" s="166">
        <v>980512</v>
      </c>
      <c r="C9" s="167" t="s">
        <v>4646</v>
      </c>
      <c r="D9" s="168" t="s">
        <v>4647</v>
      </c>
      <c r="E9" s="169" t="s">
        <v>4640</v>
      </c>
      <c r="F9" s="169"/>
      <c r="G9" s="169"/>
      <c r="H9" s="169"/>
      <c r="I9" s="167" t="s">
        <v>4337</v>
      </c>
      <c r="J9" s="170" t="s">
        <v>4215</v>
      </c>
      <c r="K9" s="169" t="s">
        <v>4643</v>
      </c>
      <c r="L9" s="172"/>
    </row>
    <row r="10" spans="1:12" ht="41.25" customHeight="1">
      <c r="A10" s="165">
        <v>8</v>
      </c>
      <c r="B10" s="166">
        <v>980514</v>
      </c>
      <c r="C10" s="167" t="s">
        <v>4648</v>
      </c>
      <c r="D10" s="168" t="s">
        <v>4649</v>
      </c>
      <c r="E10" s="169" t="s">
        <v>4650</v>
      </c>
      <c r="F10" s="169" t="s">
        <v>4651</v>
      </c>
      <c r="G10" s="169"/>
      <c r="H10" s="169"/>
      <c r="I10" s="167" t="s">
        <v>4337</v>
      </c>
      <c r="J10" s="170" t="s">
        <v>3860</v>
      </c>
      <c r="K10" s="169" t="s">
        <v>4652</v>
      </c>
      <c r="L10" s="171"/>
    </row>
    <row r="11" spans="1:12" ht="41.25" customHeight="1">
      <c r="A11" s="165">
        <v>9</v>
      </c>
      <c r="B11" s="166">
        <v>980514</v>
      </c>
      <c r="C11" s="167" t="s">
        <v>4653</v>
      </c>
      <c r="D11" s="168" t="s">
        <v>4649</v>
      </c>
      <c r="E11" s="169" t="s">
        <v>4654</v>
      </c>
      <c r="F11" s="169" t="s">
        <v>4655</v>
      </c>
      <c r="G11" s="169"/>
      <c r="H11" s="169"/>
      <c r="I11" s="167" t="s">
        <v>4337</v>
      </c>
      <c r="J11" s="170" t="s">
        <v>3860</v>
      </c>
      <c r="K11" s="169" t="s">
        <v>4656</v>
      </c>
      <c r="L11" s="171"/>
    </row>
    <row r="12" spans="1:12" ht="41.25" customHeight="1">
      <c r="A12" s="165">
        <v>10</v>
      </c>
      <c r="B12" s="166">
        <v>980518</v>
      </c>
      <c r="C12" s="167" t="s">
        <v>4657</v>
      </c>
      <c r="D12" s="173" t="s">
        <v>4658</v>
      </c>
      <c r="E12" s="169" t="s">
        <v>4659</v>
      </c>
      <c r="F12" s="169" t="s">
        <v>2248</v>
      </c>
      <c r="G12" s="169"/>
      <c r="H12" s="169"/>
      <c r="I12" s="167" t="s">
        <v>4337</v>
      </c>
      <c r="J12" s="170" t="s">
        <v>4313</v>
      </c>
      <c r="K12" s="169" t="s">
        <v>2248</v>
      </c>
      <c r="L12" s="174"/>
    </row>
    <row r="13" spans="1:12" ht="41.25" customHeight="1">
      <c r="A13" s="165">
        <v>11</v>
      </c>
      <c r="B13" s="166">
        <v>980518</v>
      </c>
      <c r="C13" s="167" t="s">
        <v>2249</v>
      </c>
      <c r="D13" s="173" t="s">
        <v>4658</v>
      </c>
      <c r="E13" s="169" t="s">
        <v>2250</v>
      </c>
      <c r="F13" s="169" t="s">
        <v>2251</v>
      </c>
      <c r="G13" s="169"/>
      <c r="H13" s="169"/>
      <c r="I13" s="167" t="s">
        <v>4337</v>
      </c>
      <c r="J13" s="170" t="s">
        <v>2252</v>
      </c>
      <c r="K13" s="169" t="s">
        <v>2251</v>
      </c>
      <c r="L13" s="174"/>
    </row>
    <row r="14" spans="1:12" ht="41.25" customHeight="1" thickBot="1">
      <c r="A14" s="175">
        <v>12</v>
      </c>
      <c r="B14" s="176">
        <v>980518</v>
      </c>
      <c r="C14" s="177" t="s">
        <v>2253</v>
      </c>
      <c r="D14" s="178" t="s">
        <v>4658</v>
      </c>
      <c r="E14" s="179" t="s">
        <v>2254</v>
      </c>
      <c r="F14" s="179" t="s">
        <v>2255</v>
      </c>
      <c r="G14" s="179"/>
      <c r="H14" s="179"/>
      <c r="I14" s="177" t="s">
        <v>4337</v>
      </c>
      <c r="J14" s="180" t="s">
        <v>4313</v>
      </c>
      <c r="K14" s="179" t="s">
        <v>2255</v>
      </c>
      <c r="L14" s="181"/>
    </row>
    <row r="15" spans="1:12" ht="53.25" customHeight="1" thickBot="1">
      <c r="A15" s="551" t="s">
        <v>2256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3"/>
    </row>
  </sheetData>
  <mergeCells count="2">
    <mergeCell ref="A1:L1"/>
    <mergeCell ref="A15:L15"/>
  </mergeCells>
  <printOptions/>
  <pageMargins left="0.7480314960629921" right="0.7480314960629921" top="0.4724409448818898" bottom="0.6692913385826772" header="0.5118110236220472" footer="0.5118110236220472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13"/>
  <sheetViews>
    <sheetView workbookViewId="0" topLeftCell="A1">
      <selection activeCell="A2" sqref="A2"/>
    </sheetView>
  </sheetViews>
  <sheetFormatPr defaultColWidth="9.00390625" defaultRowHeight="16.5"/>
  <cols>
    <col min="1" max="1" width="5.50390625" style="203" customWidth="1"/>
    <col min="2" max="3" width="10.625" style="203" customWidth="1"/>
    <col min="4" max="4" width="10.625" style="235" customWidth="1"/>
    <col min="5" max="8" width="18.625" style="203" customWidth="1"/>
    <col min="9" max="9" width="10.625" style="203" customWidth="1"/>
    <col min="10" max="10" width="12.625" style="203" customWidth="1"/>
    <col min="11" max="11" width="22.625" style="235" customWidth="1"/>
    <col min="12" max="12" width="18.625" style="203" customWidth="1"/>
    <col min="13" max="16384" width="9.00390625" style="203" customWidth="1"/>
  </cols>
  <sheetData>
    <row r="1" spans="1:12" ht="30" customHeight="1" thickBot="1">
      <c r="A1" s="554" t="s">
        <v>2334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6"/>
    </row>
    <row r="2" spans="1:12" ht="42" customHeight="1">
      <c r="A2" s="204" t="s">
        <v>4320</v>
      </c>
      <c r="B2" s="205" t="s">
        <v>4321</v>
      </c>
      <c r="C2" s="205" t="s">
        <v>4322</v>
      </c>
      <c r="D2" s="205" t="s">
        <v>4323</v>
      </c>
      <c r="E2" s="205" t="s">
        <v>4324</v>
      </c>
      <c r="F2" s="205" t="s">
        <v>4325</v>
      </c>
      <c r="G2" s="205" t="s">
        <v>4326</v>
      </c>
      <c r="H2" s="205" t="s">
        <v>4327</v>
      </c>
      <c r="I2" s="205" t="s">
        <v>4328</v>
      </c>
      <c r="J2" s="205" t="s">
        <v>4329</v>
      </c>
      <c r="K2" s="205" t="s">
        <v>4330</v>
      </c>
      <c r="L2" s="206" t="s">
        <v>4331</v>
      </c>
    </row>
    <row r="3" spans="1:12" ht="31.5">
      <c r="A3" s="207">
        <v>1</v>
      </c>
      <c r="B3" s="208">
        <v>980601</v>
      </c>
      <c r="C3" s="209" t="s">
        <v>2335</v>
      </c>
      <c r="D3" s="210" t="s">
        <v>3862</v>
      </c>
      <c r="E3" s="211" t="s">
        <v>1805</v>
      </c>
      <c r="F3" s="211" t="s">
        <v>2336</v>
      </c>
      <c r="G3" s="211" t="s">
        <v>2337</v>
      </c>
      <c r="H3" s="211" t="s">
        <v>281</v>
      </c>
      <c r="I3" s="209" t="s">
        <v>4337</v>
      </c>
      <c r="J3" s="211" t="s">
        <v>3860</v>
      </c>
      <c r="K3" s="210" t="s">
        <v>0</v>
      </c>
      <c r="L3" s="212"/>
    </row>
    <row r="4" spans="1:12" ht="39.75" customHeight="1">
      <c r="A4" s="207">
        <v>2</v>
      </c>
      <c r="B4" s="208">
        <v>980601</v>
      </c>
      <c r="C4" s="209" t="s">
        <v>1</v>
      </c>
      <c r="D4" s="210" t="s">
        <v>2</v>
      </c>
      <c r="E4" s="211"/>
      <c r="F4" s="211"/>
      <c r="G4" s="213" t="s">
        <v>4340</v>
      </c>
      <c r="H4" s="213" t="s">
        <v>4341</v>
      </c>
      <c r="I4" s="209" t="s">
        <v>4337</v>
      </c>
      <c r="J4" s="209" t="s">
        <v>4342</v>
      </c>
      <c r="K4" s="210" t="s">
        <v>3</v>
      </c>
      <c r="L4" s="212"/>
    </row>
    <row r="5" spans="1:12" ht="39.75" customHeight="1">
      <c r="A5" s="207">
        <v>3</v>
      </c>
      <c r="B5" s="208">
        <v>980601</v>
      </c>
      <c r="C5" s="209" t="s">
        <v>4</v>
      </c>
      <c r="D5" s="214" t="s">
        <v>5</v>
      </c>
      <c r="E5" s="213"/>
      <c r="F5" s="213"/>
      <c r="G5" s="213" t="s">
        <v>6</v>
      </c>
      <c r="H5" s="213" t="s">
        <v>5064</v>
      </c>
      <c r="I5" s="209" t="s">
        <v>4337</v>
      </c>
      <c r="J5" s="209" t="s">
        <v>4391</v>
      </c>
      <c r="K5" s="210" t="s">
        <v>7</v>
      </c>
      <c r="L5" s="212"/>
    </row>
    <row r="6" spans="1:12" ht="39.75" customHeight="1">
      <c r="A6" s="207">
        <v>4</v>
      </c>
      <c r="B6" s="208">
        <v>980601</v>
      </c>
      <c r="C6" s="209" t="s">
        <v>8</v>
      </c>
      <c r="D6" s="214" t="s">
        <v>4969</v>
      </c>
      <c r="E6" s="213"/>
      <c r="F6" s="213"/>
      <c r="G6" s="213" t="s">
        <v>9</v>
      </c>
      <c r="H6" s="213" t="s">
        <v>1857</v>
      </c>
      <c r="I6" s="209" t="s">
        <v>4337</v>
      </c>
      <c r="J6" s="209" t="s">
        <v>4391</v>
      </c>
      <c r="K6" s="210" t="s">
        <v>10</v>
      </c>
      <c r="L6" s="212"/>
    </row>
    <row r="7" spans="1:12" ht="47.25">
      <c r="A7" s="207">
        <v>5</v>
      </c>
      <c r="B7" s="208">
        <v>980601</v>
      </c>
      <c r="C7" s="209" t="s">
        <v>11</v>
      </c>
      <c r="D7" s="214" t="s">
        <v>12</v>
      </c>
      <c r="E7" s="213"/>
      <c r="F7" s="213"/>
      <c r="G7" s="213" t="s">
        <v>3687</v>
      </c>
      <c r="H7" s="213" t="s">
        <v>4240</v>
      </c>
      <c r="I7" s="209" t="s">
        <v>4337</v>
      </c>
      <c r="J7" s="209" t="s">
        <v>13</v>
      </c>
      <c r="K7" s="210" t="s">
        <v>14</v>
      </c>
      <c r="L7" s="212"/>
    </row>
    <row r="8" spans="1:12" ht="47.25">
      <c r="A8" s="207">
        <v>6</v>
      </c>
      <c r="B8" s="208">
        <v>980601</v>
      </c>
      <c r="C8" s="209" t="s">
        <v>2290</v>
      </c>
      <c r="D8" s="214" t="s">
        <v>15</v>
      </c>
      <c r="E8" s="213"/>
      <c r="F8" s="213"/>
      <c r="G8" s="213" t="s">
        <v>3758</v>
      </c>
      <c r="H8" s="213" t="s">
        <v>4281</v>
      </c>
      <c r="I8" s="209" t="s">
        <v>4337</v>
      </c>
      <c r="J8" s="209" t="s">
        <v>16</v>
      </c>
      <c r="K8" s="210" t="s">
        <v>14</v>
      </c>
      <c r="L8" s="212"/>
    </row>
    <row r="9" spans="1:12" ht="47.25">
      <c r="A9" s="207">
        <v>7</v>
      </c>
      <c r="B9" s="208">
        <v>980601</v>
      </c>
      <c r="C9" s="209" t="s">
        <v>2291</v>
      </c>
      <c r="D9" s="214" t="s">
        <v>17</v>
      </c>
      <c r="E9" s="213"/>
      <c r="F9" s="213"/>
      <c r="G9" s="213" t="s">
        <v>18</v>
      </c>
      <c r="H9" s="213" t="s">
        <v>19</v>
      </c>
      <c r="I9" s="209" t="s">
        <v>4337</v>
      </c>
      <c r="J9" s="209" t="s">
        <v>20</v>
      </c>
      <c r="K9" s="210" t="s">
        <v>14</v>
      </c>
      <c r="L9" s="212"/>
    </row>
    <row r="10" spans="1:12" ht="43.5" customHeight="1">
      <c r="A10" s="207">
        <v>8</v>
      </c>
      <c r="B10" s="208">
        <v>980601</v>
      </c>
      <c r="C10" s="209" t="s">
        <v>2292</v>
      </c>
      <c r="D10" s="214" t="s">
        <v>21</v>
      </c>
      <c r="E10" s="213"/>
      <c r="F10" s="213"/>
      <c r="G10" s="213" t="s">
        <v>3870</v>
      </c>
      <c r="H10" s="213" t="s">
        <v>2354</v>
      </c>
      <c r="I10" s="209" t="s">
        <v>4337</v>
      </c>
      <c r="J10" s="215" t="s">
        <v>4391</v>
      </c>
      <c r="K10" s="210" t="s">
        <v>10</v>
      </c>
      <c r="L10" s="212"/>
    </row>
    <row r="11" spans="1:12" ht="43.5" customHeight="1">
      <c r="A11" s="207">
        <v>9</v>
      </c>
      <c r="B11" s="208">
        <v>980602</v>
      </c>
      <c r="C11" s="209" t="s">
        <v>2355</v>
      </c>
      <c r="D11" s="214" t="s">
        <v>2356</v>
      </c>
      <c r="E11" s="213"/>
      <c r="F11" s="213"/>
      <c r="G11" s="213" t="s">
        <v>3761</v>
      </c>
      <c r="H11" s="213" t="s">
        <v>2357</v>
      </c>
      <c r="I11" s="209" t="s">
        <v>4337</v>
      </c>
      <c r="J11" s="209" t="s">
        <v>1837</v>
      </c>
      <c r="K11" s="210" t="s">
        <v>4910</v>
      </c>
      <c r="L11" s="212"/>
    </row>
    <row r="12" spans="1:12" ht="31.5">
      <c r="A12" s="207">
        <v>10</v>
      </c>
      <c r="B12" s="208">
        <v>980602</v>
      </c>
      <c r="C12" s="209" t="s">
        <v>2358</v>
      </c>
      <c r="D12" s="214" t="s">
        <v>2359</v>
      </c>
      <c r="E12" s="213"/>
      <c r="F12" s="213"/>
      <c r="G12" s="213" t="s">
        <v>4363</v>
      </c>
      <c r="H12" s="213" t="s">
        <v>5068</v>
      </c>
      <c r="I12" s="209" t="s">
        <v>4337</v>
      </c>
      <c r="J12" s="209" t="s">
        <v>1837</v>
      </c>
      <c r="K12" s="216" t="s">
        <v>4910</v>
      </c>
      <c r="L12" s="212"/>
    </row>
    <row r="13" spans="1:12" ht="47.25">
      <c r="A13" s="207">
        <v>11</v>
      </c>
      <c r="B13" s="208">
        <v>980602</v>
      </c>
      <c r="C13" s="209" t="s">
        <v>2225</v>
      </c>
      <c r="D13" s="214" t="s">
        <v>2359</v>
      </c>
      <c r="E13" s="213" t="s">
        <v>3677</v>
      </c>
      <c r="F13" s="213" t="s">
        <v>2226</v>
      </c>
      <c r="G13" s="213" t="s">
        <v>2227</v>
      </c>
      <c r="H13" s="213" t="s">
        <v>3678</v>
      </c>
      <c r="I13" s="209" t="s">
        <v>4337</v>
      </c>
      <c r="J13" s="211" t="s">
        <v>3820</v>
      </c>
      <c r="K13" s="210" t="s">
        <v>2228</v>
      </c>
      <c r="L13" s="212"/>
    </row>
    <row r="14" spans="1:12" ht="47.25">
      <c r="A14" s="207">
        <v>12</v>
      </c>
      <c r="B14" s="208">
        <v>980602</v>
      </c>
      <c r="C14" s="209" t="s">
        <v>2293</v>
      </c>
      <c r="D14" s="214" t="s">
        <v>2229</v>
      </c>
      <c r="E14" s="213"/>
      <c r="F14" s="213"/>
      <c r="G14" s="213" t="s">
        <v>2230</v>
      </c>
      <c r="H14" s="213" t="s">
        <v>2231</v>
      </c>
      <c r="I14" s="209" t="s">
        <v>4337</v>
      </c>
      <c r="J14" s="211" t="s">
        <v>2232</v>
      </c>
      <c r="K14" s="210" t="s">
        <v>2228</v>
      </c>
      <c r="L14" s="212"/>
    </row>
    <row r="15" spans="1:12" ht="47.25">
      <c r="A15" s="207">
        <v>13</v>
      </c>
      <c r="B15" s="208">
        <v>980602</v>
      </c>
      <c r="C15" s="209" t="s">
        <v>2294</v>
      </c>
      <c r="D15" s="214" t="s">
        <v>2233</v>
      </c>
      <c r="E15" s="213"/>
      <c r="F15" s="213"/>
      <c r="G15" s="213" t="s">
        <v>5015</v>
      </c>
      <c r="H15" s="213" t="s">
        <v>2234</v>
      </c>
      <c r="I15" s="209" t="s">
        <v>4337</v>
      </c>
      <c r="J15" s="211" t="s">
        <v>2232</v>
      </c>
      <c r="K15" s="210" t="s">
        <v>2228</v>
      </c>
      <c r="L15" s="212"/>
    </row>
    <row r="16" spans="1:12" ht="31.5">
      <c r="A16" s="207">
        <v>14</v>
      </c>
      <c r="B16" s="208">
        <v>980602</v>
      </c>
      <c r="C16" s="209" t="s">
        <v>2235</v>
      </c>
      <c r="D16" s="214" t="s">
        <v>2236</v>
      </c>
      <c r="E16" s="213" t="s">
        <v>3761</v>
      </c>
      <c r="F16" s="213" t="s">
        <v>3762</v>
      </c>
      <c r="G16" s="213"/>
      <c r="H16" s="213"/>
      <c r="I16" s="209" t="s">
        <v>4337</v>
      </c>
      <c r="J16" s="209" t="s">
        <v>4391</v>
      </c>
      <c r="K16" s="210" t="s">
        <v>2237</v>
      </c>
      <c r="L16" s="212"/>
    </row>
    <row r="17" spans="1:12" ht="47.25">
      <c r="A17" s="207">
        <v>15</v>
      </c>
      <c r="B17" s="208">
        <v>980603</v>
      </c>
      <c r="C17" s="209" t="s">
        <v>2295</v>
      </c>
      <c r="D17" s="214" t="s">
        <v>2359</v>
      </c>
      <c r="E17" s="213" t="s">
        <v>1828</v>
      </c>
      <c r="F17" s="213" t="s">
        <v>2238</v>
      </c>
      <c r="G17" s="213"/>
      <c r="H17" s="213"/>
      <c r="I17" s="209" t="s">
        <v>4337</v>
      </c>
      <c r="J17" s="211" t="s">
        <v>2239</v>
      </c>
      <c r="K17" s="210" t="s">
        <v>2240</v>
      </c>
      <c r="L17" s="212"/>
    </row>
    <row r="18" spans="1:12" ht="31.5">
      <c r="A18" s="207">
        <v>16</v>
      </c>
      <c r="B18" s="208">
        <v>980603</v>
      </c>
      <c r="C18" s="209" t="s">
        <v>2296</v>
      </c>
      <c r="D18" s="214" t="s">
        <v>4219</v>
      </c>
      <c r="E18" s="213" t="s">
        <v>2241</v>
      </c>
      <c r="F18" s="213" t="s">
        <v>2242</v>
      </c>
      <c r="G18" s="213"/>
      <c r="H18" s="213"/>
      <c r="I18" s="209" t="s">
        <v>4337</v>
      </c>
      <c r="J18" s="211" t="s">
        <v>3820</v>
      </c>
      <c r="K18" s="210" t="s">
        <v>2240</v>
      </c>
      <c r="L18" s="212"/>
    </row>
    <row r="19" spans="1:12" ht="45.75" customHeight="1">
      <c r="A19" s="207">
        <v>17</v>
      </c>
      <c r="B19" s="208">
        <v>980603</v>
      </c>
      <c r="C19" s="209" t="s">
        <v>2243</v>
      </c>
      <c r="D19" s="214" t="s">
        <v>2359</v>
      </c>
      <c r="E19" s="213" t="s">
        <v>4361</v>
      </c>
      <c r="F19" s="213" t="s">
        <v>2244</v>
      </c>
      <c r="G19" s="213" t="s">
        <v>4363</v>
      </c>
      <c r="H19" s="213" t="s">
        <v>5068</v>
      </c>
      <c r="I19" s="209" t="s">
        <v>4337</v>
      </c>
      <c r="J19" s="211" t="s">
        <v>3820</v>
      </c>
      <c r="K19" s="210"/>
      <c r="L19" s="212"/>
    </row>
    <row r="20" spans="1:12" ht="45.75" customHeight="1">
      <c r="A20" s="207">
        <v>18</v>
      </c>
      <c r="B20" s="208">
        <v>980603</v>
      </c>
      <c r="C20" s="209" t="s">
        <v>2297</v>
      </c>
      <c r="D20" s="214" t="s">
        <v>2245</v>
      </c>
      <c r="E20" s="213" t="s">
        <v>2246</v>
      </c>
      <c r="F20" s="213" t="s">
        <v>2247</v>
      </c>
      <c r="G20" s="213" t="s">
        <v>4363</v>
      </c>
      <c r="H20" s="213" t="s">
        <v>5068</v>
      </c>
      <c r="I20" s="209" t="s">
        <v>4337</v>
      </c>
      <c r="J20" s="211" t="s">
        <v>3820</v>
      </c>
      <c r="K20" s="210"/>
      <c r="L20" s="212"/>
    </row>
    <row r="21" spans="1:12" ht="45.75" customHeight="1">
      <c r="A21" s="207">
        <v>19</v>
      </c>
      <c r="B21" s="208">
        <v>980604</v>
      </c>
      <c r="C21" s="209" t="s">
        <v>1170</v>
      </c>
      <c r="D21" s="214" t="s">
        <v>1171</v>
      </c>
      <c r="E21" s="213"/>
      <c r="F21" s="213"/>
      <c r="G21" s="213" t="s">
        <v>4385</v>
      </c>
      <c r="H21" s="213" t="s">
        <v>1172</v>
      </c>
      <c r="I21" s="209" t="s">
        <v>4337</v>
      </c>
      <c r="J21" s="209" t="s">
        <v>1837</v>
      </c>
      <c r="K21" s="210" t="s">
        <v>1173</v>
      </c>
      <c r="L21" s="212"/>
    </row>
    <row r="22" spans="1:12" ht="47.25">
      <c r="A22" s="207">
        <v>20</v>
      </c>
      <c r="B22" s="208">
        <v>980604</v>
      </c>
      <c r="C22" s="209" t="s">
        <v>1174</v>
      </c>
      <c r="D22" s="214" t="s">
        <v>1175</v>
      </c>
      <c r="E22" s="213" t="s">
        <v>1176</v>
      </c>
      <c r="F22" s="213" t="s">
        <v>1177</v>
      </c>
      <c r="G22" s="213" t="s">
        <v>3761</v>
      </c>
      <c r="H22" s="213" t="s">
        <v>1178</v>
      </c>
      <c r="I22" s="209" t="s">
        <v>4337</v>
      </c>
      <c r="J22" s="209" t="s">
        <v>1179</v>
      </c>
      <c r="K22" s="210" t="s">
        <v>1180</v>
      </c>
      <c r="L22" s="212"/>
    </row>
    <row r="23" spans="1:12" ht="47.25">
      <c r="A23" s="207">
        <v>21</v>
      </c>
      <c r="B23" s="208">
        <v>980604</v>
      </c>
      <c r="C23" s="209" t="s">
        <v>2298</v>
      </c>
      <c r="D23" s="214" t="s">
        <v>1181</v>
      </c>
      <c r="E23" s="213" t="s">
        <v>1176</v>
      </c>
      <c r="F23" s="213" t="s">
        <v>1177</v>
      </c>
      <c r="G23" s="213" t="s">
        <v>3761</v>
      </c>
      <c r="H23" s="213" t="s">
        <v>1178</v>
      </c>
      <c r="I23" s="209" t="s">
        <v>4337</v>
      </c>
      <c r="J23" s="209" t="s">
        <v>1179</v>
      </c>
      <c r="K23" s="210" t="s">
        <v>1180</v>
      </c>
      <c r="L23" s="212"/>
    </row>
    <row r="24" spans="1:12" ht="31.5">
      <c r="A24" s="207">
        <v>22</v>
      </c>
      <c r="B24" s="208">
        <v>980605</v>
      </c>
      <c r="C24" s="209" t="s">
        <v>1182</v>
      </c>
      <c r="D24" s="214" t="s">
        <v>5042</v>
      </c>
      <c r="E24" s="213" t="s">
        <v>4136</v>
      </c>
      <c r="F24" s="213" t="s">
        <v>5043</v>
      </c>
      <c r="G24" s="213"/>
      <c r="H24" s="213"/>
      <c r="I24" s="209" t="s">
        <v>4337</v>
      </c>
      <c r="J24" s="211" t="s">
        <v>1183</v>
      </c>
      <c r="K24" s="210" t="s">
        <v>1184</v>
      </c>
      <c r="L24" s="212"/>
    </row>
    <row r="25" spans="1:12" ht="47.25">
      <c r="A25" s="207">
        <v>23</v>
      </c>
      <c r="B25" s="208">
        <v>980605</v>
      </c>
      <c r="C25" s="209" t="s">
        <v>2299</v>
      </c>
      <c r="D25" s="214" t="s">
        <v>1185</v>
      </c>
      <c r="E25" s="213" t="s">
        <v>5072</v>
      </c>
      <c r="F25" s="213" t="s">
        <v>5073</v>
      </c>
      <c r="G25" s="213"/>
      <c r="H25" s="213"/>
      <c r="I25" s="209" t="s">
        <v>4337</v>
      </c>
      <c r="J25" s="215" t="s">
        <v>4391</v>
      </c>
      <c r="K25" s="216" t="s">
        <v>1186</v>
      </c>
      <c r="L25" s="212"/>
    </row>
    <row r="26" spans="1:12" ht="47.25">
      <c r="A26" s="207">
        <v>24</v>
      </c>
      <c r="B26" s="208">
        <v>980606</v>
      </c>
      <c r="C26" s="209" t="s">
        <v>1187</v>
      </c>
      <c r="D26" s="214" t="s">
        <v>1188</v>
      </c>
      <c r="E26" s="213" t="s">
        <v>1189</v>
      </c>
      <c r="F26" s="213"/>
      <c r="G26" s="213" t="s">
        <v>5051</v>
      </c>
      <c r="H26" s="213" t="s">
        <v>5052</v>
      </c>
      <c r="I26" s="209" t="s">
        <v>4337</v>
      </c>
      <c r="J26" s="211" t="s">
        <v>1190</v>
      </c>
      <c r="K26" s="210" t="s">
        <v>4155</v>
      </c>
      <c r="L26" s="212"/>
    </row>
    <row r="27" spans="1:12" ht="31.5">
      <c r="A27" s="207">
        <v>25</v>
      </c>
      <c r="B27" s="208">
        <v>980608</v>
      </c>
      <c r="C27" s="209" t="s">
        <v>1191</v>
      </c>
      <c r="D27" s="214" t="s">
        <v>2233</v>
      </c>
      <c r="E27" s="213"/>
      <c r="F27" s="213"/>
      <c r="G27" s="213" t="s">
        <v>4385</v>
      </c>
      <c r="H27" s="213" t="s">
        <v>5043</v>
      </c>
      <c r="I27" s="209" t="s">
        <v>4337</v>
      </c>
      <c r="J27" s="211" t="s">
        <v>1183</v>
      </c>
      <c r="K27" s="210" t="s">
        <v>1192</v>
      </c>
      <c r="L27" s="212"/>
    </row>
    <row r="28" spans="1:12" ht="47.25">
      <c r="A28" s="207">
        <v>26</v>
      </c>
      <c r="B28" s="208">
        <v>980608</v>
      </c>
      <c r="C28" s="209" t="s">
        <v>1193</v>
      </c>
      <c r="D28" s="214" t="s">
        <v>1194</v>
      </c>
      <c r="E28" s="213"/>
      <c r="F28" s="213"/>
      <c r="G28" s="213" t="s">
        <v>1195</v>
      </c>
      <c r="H28" s="213" t="s">
        <v>1196</v>
      </c>
      <c r="I28" s="209" t="s">
        <v>4337</v>
      </c>
      <c r="J28" s="209" t="s">
        <v>1197</v>
      </c>
      <c r="K28" s="210" t="s">
        <v>1198</v>
      </c>
      <c r="L28" s="212"/>
    </row>
    <row r="29" spans="1:12" ht="47.25">
      <c r="A29" s="207">
        <v>27</v>
      </c>
      <c r="B29" s="208">
        <v>980608</v>
      </c>
      <c r="C29" s="209" t="s">
        <v>2300</v>
      </c>
      <c r="D29" s="214" t="s">
        <v>1199</v>
      </c>
      <c r="E29" s="213"/>
      <c r="F29" s="213"/>
      <c r="G29" s="213" t="s">
        <v>5100</v>
      </c>
      <c r="H29" s="213" t="s">
        <v>1200</v>
      </c>
      <c r="I29" s="209" t="s">
        <v>4337</v>
      </c>
      <c r="J29" s="211" t="s">
        <v>1201</v>
      </c>
      <c r="K29" s="210" t="s">
        <v>1198</v>
      </c>
      <c r="L29" s="212"/>
    </row>
    <row r="30" spans="1:12" ht="47.25">
      <c r="A30" s="207">
        <v>28</v>
      </c>
      <c r="B30" s="208">
        <v>980608</v>
      </c>
      <c r="C30" s="209" t="s">
        <v>2301</v>
      </c>
      <c r="D30" s="214" t="s">
        <v>1202</v>
      </c>
      <c r="E30" s="213"/>
      <c r="F30" s="213"/>
      <c r="G30" s="213" t="s">
        <v>1203</v>
      </c>
      <c r="H30" s="213" t="s">
        <v>1204</v>
      </c>
      <c r="I30" s="209" t="s">
        <v>4337</v>
      </c>
      <c r="J30" s="217" t="s">
        <v>1205</v>
      </c>
      <c r="K30" s="210" t="s">
        <v>1198</v>
      </c>
      <c r="L30" s="212"/>
    </row>
    <row r="31" spans="1:12" ht="39.75" customHeight="1">
      <c r="A31" s="207">
        <v>29</v>
      </c>
      <c r="B31" s="208">
        <v>980608</v>
      </c>
      <c r="C31" s="209" t="s">
        <v>1206</v>
      </c>
      <c r="D31" s="214" t="s">
        <v>1207</v>
      </c>
      <c r="E31" s="213"/>
      <c r="F31" s="213"/>
      <c r="G31" s="213" t="s">
        <v>1800</v>
      </c>
      <c r="H31" s="213" t="s">
        <v>4092</v>
      </c>
      <c r="I31" s="209" t="s">
        <v>4337</v>
      </c>
      <c r="J31" s="209" t="s">
        <v>4391</v>
      </c>
      <c r="K31" s="210" t="s">
        <v>1208</v>
      </c>
      <c r="L31" s="212"/>
    </row>
    <row r="32" spans="1:12" ht="47.25">
      <c r="A32" s="207">
        <v>30</v>
      </c>
      <c r="B32" s="208">
        <v>980608</v>
      </c>
      <c r="C32" s="209" t="s">
        <v>2302</v>
      </c>
      <c r="D32" s="214" t="s">
        <v>1209</v>
      </c>
      <c r="E32" s="213" t="s">
        <v>1210</v>
      </c>
      <c r="F32" s="213" t="s">
        <v>1211</v>
      </c>
      <c r="G32" s="213" t="s">
        <v>1212</v>
      </c>
      <c r="H32" s="213" t="s">
        <v>1213</v>
      </c>
      <c r="I32" s="209" t="s">
        <v>4337</v>
      </c>
      <c r="J32" s="209" t="s">
        <v>4391</v>
      </c>
      <c r="K32" s="210" t="s">
        <v>1214</v>
      </c>
      <c r="L32" s="212"/>
    </row>
    <row r="33" spans="1:12" ht="31.5">
      <c r="A33" s="207">
        <v>31</v>
      </c>
      <c r="B33" s="208">
        <v>980608</v>
      </c>
      <c r="C33" s="209" t="s">
        <v>1215</v>
      </c>
      <c r="D33" s="214" t="s">
        <v>1216</v>
      </c>
      <c r="E33" s="213"/>
      <c r="F33" s="213"/>
      <c r="G33" s="213" t="s">
        <v>1818</v>
      </c>
      <c r="H33" s="213" t="s">
        <v>1859</v>
      </c>
      <c r="I33" s="209" t="s">
        <v>4337</v>
      </c>
      <c r="J33" s="217" t="s">
        <v>4391</v>
      </c>
      <c r="K33" s="213" t="s">
        <v>1217</v>
      </c>
      <c r="L33" s="212"/>
    </row>
    <row r="34" spans="1:12" ht="40.5" customHeight="1">
      <c r="A34" s="207">
        <v>32</v>
      </c>
      <c r="B34" s="208">
        <v>980608</v>
      </c>
      <c r="C34" s="209" t="s">
        <v>1218</v>
      </c>
      <c r="D34" s="214" t="s">
        <v>1219</v>
      </c>
      <c r="E34" s="213"/>
      <c r="F34" s="213"/>
      <c r="G34" s="213" t="s">
        <v>3687</v>
      </c>
      <c r="H34" s="213" t="s">
        <v>4240</v>
      </c>
      <c r="I34" s="209" t="s">
        <v>4337</v>
      </c>
      <c r="J34" s="209" t="s">
        <v>4391</v>
      </c>
      <c r="K34" s="210" t="s">
        <v>1220</v>
      </c>
      <c r="L34" s="212"/>
    </row>
    <row r="35" spans="1:12" ht="41.25" customHeight="1">
      <c r="A35" s="207">
        <v>33</v>
      </c>
      <c r="B35" s="208">
        <v>980608</v>
      </c>
      <c r="C35" s="209" t="s">
        <v>2303</v>
      </c>
      <c r="D35" s="214" t="s">
        <v>1221</v>
      </c>
      <c r="E35" s="213"/>
      <c r="F35" s="213"/>
      <c r="G35" s="213" t="s">
        <v>3845</v>
      </c>
      <c r="H35" s="213" t="s">
        <v>3846</v>
      </c>
      <c r="I35" s="209" t="s">
        <v>4337</v>
      </c>
      <c r="J35" s="209" t="s">
        <v>4391</v>
      </c>
      <c r="K35" s="210" t="s">
        <v>1220</v>
      </c>
      <c r="L35" s="212"/>
    </row>
    <row r="36" spans="1:12" ht="47.25">
      <c r="A36" s="207">
        <v>34</v>
      </c>
      <c r="B36" s="208">
        <v>980609</v>
      </c>
      <c r="C36" s="209" t="s">
        <v>1222</v>
      </c>
      <c r="D36" s="214" t="s">
        <v>1223</v>
      </c>
      <c r="E36" s="213" t="s">
        <v>1224</v>
      </c>
      <c r="F36" s="213" t="s">
        <v>1225</v>
      </c>
      <c r="G36" s="213" t="s">
        <v>1226</v>
      </c>
      <c r="H36" s="213" t="s">
        <v>4186</v>
      </c>
      <c r="I36" s="209" t="s">
        <v>4337</v>
      </c>
      <c r="J36" s="211" t="s">
        <v>1227</v>
      </c>
      <c r="K36" s="210" t="s">
        <v>1228</v>
      </c>
      <c r="L36" s="212"/>
    </row>
    <row r="37" spans="1:12" ht="47.25">
      <c r="A37" s="207">
        <v>35</v>
      </c>
      <c r="B37" s="208">
        <v>980609</v>
      </c>
      <c r="C37" s="209" t="s">
        <v>1229</v>
      </c>
      <c r="D37" s="214" t="s">
        <v>1230</v>
      </c>
      <c r="E37" s="213"/>
      <c r="F37" s="213"/>
      <c r="G37" s="213" t="s">
        <v>1231</v>
      </c>
      <c r="H37" s="213" t="s">
        <v>1232</v>
      </c>
      <c r="I37" s="209" t="s">
        <v>4337</v>
      </c>
      <c r="J37" s="209" t="s">
        <v>4391</v>
      </c>
      <c r="K37" s="210" t="s">
        <v>1233</v>
      </c>
      <c r="L37" s="212"/>
    </row>
    <row r="38" spans="1:12" ht="47.25">
      <c r="A38" s="207">
        <v>36</v>
      </c>
      <c r="B38" s="208">
        <v>980609</v>
      </c>
      <c r="C38" s="209" t="s">
        <v>1234</v>
      </c>
      <c r="D38" s="214" t="s">
        <v>1235</v>
      </c>
      <c r="E38" s="213"/>
      <c r="F38" s="213"/>
      <c r="G38" s="213" t="s">
        <v>3754</v>
      </c>
      <c r="H38" s="213" t="s">
        <v>1236</v>
      </c>
      <c r="I38" s="209" t="s">
        <v>4337</v>
      </c>
      <c r="J38" s="209" t="s">
        <v>4342</v>
      </c>
      <c r="K38" s="210" t="s">
        <v>1233</v>
      </c>
      <c r="L38" s="212"/>
    </row>
    <row r="39" spans="1:12" ht="31.5">
      <c r="A39" s="207">
        <v>37</v>
      </c>
      <c r="B39" s="208">
        <v>980609</v>
      </c>
      <c r="C39" s="209" t="s">
        <v>1237</v>
      </c>
      <c r="D39" s="214" t="s">
        <v>4170</v>
      </c>
      <c r="E39" s="213"/>
      <c r="F39" s="218"/>
      <c r="G39" s="213" t="s">
        <v>1238</v>
      </c>
      <c r="H39" s="213" t="s">
        <v>1172</v>
      </c>
      <c r="I39" s="209" t="s">
        <v>4337</v>
      </c>
      <c r="J39" s="209" t="s">
        <v>1239</v>
      </c>
      <c r="K39" s="210" t="s">
        <v>1240</v>
      </c>
      <c r="L39" s="212"/>
    </row>
    <row r="40" spans="1:12" ht="38.25" customHeight="1">
      <c r="A40" s="207">
        <v>38</v>
      </c>
      <c r="B40" s="208">
        <v>980610</v>
      </c>
      <c r="C40" s="209" t="s">
        <v>1241</v>
      </c>
      <c r="D40" s="214" t="s">
        <v>1223</v>
      </c>
      <c r="E40" s="218"/>
      <c r="F40" s="218"/>
      <c r="G40" s="213" t="s">
        <v>1238</v>
      </c>
      <c r="H40" s="213" t="s">
        <v>1172</v>
      </c>
      <c r="I40" s="209" t="s">
        <v>4337</v>
      </c>
      <c r="J40" s="211" t="s">
        <v>276</v>
      </c>
      <c r="K40" s="210" t="s">
        <v>1242</v>
      </c>
      <c r="L40" s="212"/>
    </row>
    <row r="41" spans="1:12" ht="38.25" customHeight="1">
      <c r="A41" s="207">
        <v>39</v>
      </c>
      <c r="B41" s="208">
        <v>980610</v>
      </c>
      <c r="C41" s="209" t="s">
        <v>2304</v>
      </c>
      <c r="D41" s="214" t="s">
        <v>4251</v>
      </c>
      <c r="E41" s="218"/>
      <c r="F41" s="218"/>
      <c r="G41" s="213" t="s">
        <v>1238</v>
      </c>
      <c r="H41" s="213" t="s">
        <v>1172</v>
      </c>
      <c r="I41" s="209" t="s">
        <v>4337</v>
      </c>
      <c r="J41" s="209" t="s">
        <v>2364</v>
      </c>
      <c r="K41" s="210" t="s">
        <v>1242</v>
      </c>
      <c r="L41" s="212"/>
    </row>
    <row r="42" spans="1:12" ht="47.25">
      <c r="A42" s="207">
        <v>40</v>
      </c>
      <c r="B42" s="208">
        <v>980610</v>
      </c>
      <c r="C42" s="209" t="s">
        <v>1243</v>
      </c>
      <c r="D42" s="214" t="s">
        <v>1244</v>
      </c>
      <c r="E42" s="213"/>
      <c r="F42" s="213"/>
      <c r="G42" s="213" t="s">
        <v>1867</v>
      </c>
      <c r="H42" s="213" t="s">
        <v>1245</v>
      </c>
      <c r="I42" s="209" t="s">
        <v>4337</v>
      </c>
      <c r="J42" s="211" t="s">
        <v>1246</v>
      </c>
      <c r="K42" s="210" t="s">
        <v>1247</v>
      </c>
      <c r="L42" s="212"/>
    </row>
    <row r="43" spans="1:12" ht="47.25">
      <c r="A43" s="207">
        <v>41</v>
      </c>
      <c r="B43" s="208">
        <v>980610</v>
      </c>
      <c r="C43" s="209" t="s">
        <v>2305</v>
      </c>
      <c r="D43" s="214" t="s">
        <v>1248</v>
      </c>
      <c r="E43" s="213" t="s">
        <v>1249</v>
      </c>
      <c r="F43" s="213" t="s">
        <v>4400</v>
      </c>
      <c r="G43" s="213" t="s">
        <v>4401</v>
      </c>
      <c r="H43" s="213"/>
      <c r="I43" s="209" t="s">
        <v>4337</v>
      </c>
      <c r="J43" s="211" t="s">
        <v>272</v>
      </c>
      <c r="K43" s="210" t="s">
        <v>4402</v>
      </c>
      <c r="L43" s="212"/>
    </row>
    <row r="44" spans="1:12" ht="47.25">
      <c r="A44" s="207">
        <v>42</v>
      </c>
      <c r="B44" s="208">
        <v>980610</v>
      </c>
      <c r="C44" s="209" t="s">
        <v>4403</v>
      </c>
      <c r="D44" s="214" t="s">
        <v>4404</v>
      </c>
      <c r="E44" s="213"/>
      <c r="F44" s="213"/>
      <c r="G44" s="213" t="s">
        <v>4405</v>
      </c>
      <c r="H44" s="213" t="s">
        <v>4406</v>
      </c>
      <c r="I44" s="209" t="s">
        <v>4337</v>
      </c>
      <c r="J44" s="209" t="s">
        <v>4391</v>
      </c>
      <c r="K44" s="210" t="s">
        <v>628</v>
      </c>
      <c r="L44" s="212"/>
    </row>
    <row r="45" spans="1:12" ht="43.5" customHeight="1">
      <c r="A45" s="207">
        <v>43</v>
      </c>
      <c r="B45" s="208">
        <v>980611</v>
      </c>
      <c r="C45" s="209" t="s">
        <v>629</v>
      </c>
      <c r="D45" s="214" t="s">
        <v>630</v>
      </c>
      <c r="E45" s="213"/>
      <c r="F45" s="213"/>
      <c r="G45" s="213" t="s">
        <v>3855</v>
      </c>
      <c r="H45" s="213" t="s">
        <v>631</v>
      </c>
      <c r="I45" s="209" t="s">
        <v>4337</v>
      </c>
      <c r="J45" s="213" t="s">
        <v>4215</v>
      </c>
      <c r="K45" s="213" t="s">
        <v>632</v>
      </c>
      <c r="L45" s="212"/>
    </row>
    <row r="46" spans="1:12" ht="43.5" customHeight="1">
      <c r="A46" s="207">
        <v>44</v>
      </c>
      <c r="B46" s="208">
        <v>980611</v>
      </c>
      <c r="C46" s="209" t="s">
        <v>633</v>
      </c>
      <c r="D46" s="214" t="s">
        <v>634</v>
      </c>
      <c r="E46" s="213"/>
      <c r="F46" s="213"/>
      <c r="G46" s="213" t="s">
        <v>3870</v>
      </c>
      <c r="H46" s="213" t="s">
        <v>5080</v>
      </c>
      <c r="I46" s="209" t="s">
        <v>4337</v>
      </c>
      <c r="J46" s="208" t="s">
        <v>1807</v>
      </c>
      <c r="K46" s="213" t="s">
        <v>635</v>
      </c>
      <c r="L46" s="212"/>
    </row>
    <row r="47" spans="1:12" ht="47.25">
      <c r="A47" s="207">
        <v>45</v>
      </c>
      <c r="B47" s="208">
        <v>980611</v>
      </c>
      <c r="C47" s="209" t="s">
        <v>2306</v>
      </c>
      <c r="D47" s="214" t="s">
        <v>4237</v>
      </c>
      <c r="E47" s="213"/>
      <c r="F47" s="213"/>
      <c r="G47" s="213" t="s">
        <v>3845</v>
      </c>
      <c r="H47" s="213" t="s">
        <v>3846</v>
      </c>
      <c r="I47" s="209" t="s">
        <v>4337</v>
      </c>
      <c r="J47" s="213" t="s">
        <v>636</v>
      </c>
      <c r="K47" s="213" t="s">
        <v>4259</v>
      </c>
      <c r="L47" s="212"/>
    </row>
    <row r="48" spans="1:12" ht="31.5">
      <c r="A48" s="207">
        <v>46</v>
      </c>
      <c r="B48" s="208">
        <v>980611</v>
      </c>
      <c r="C48" s="209" t="s">
        <v>2307</v>
      </c>
      <c r="D48" s="214" t="s">
        <v>637</v>
      </c>
      <c r="E48" s="213"/>
      <c r="F48" s="213"/>
      <c r="G48" s="213" t="s">
        <v>5048</v>
      </c>
      <c r="H48" s="213" t="s">
        <v>638</v>
      </c>
      <c r="I48" s="209" t="s">
        <v>4337</v>
      </c>
      <c r="J48" s="208" t="s">
        <v>5071</v>
      </c>
      <c r="K48" s="213" t="s">
        <v>4259</v>
      </c>
      <c r="L48" s="212"/>
    </row>
    <row r="49" spans="1:12" ht="37.5" customHeight="1">
      <c r="A49" s="207">
        <v>47</v>
      </c>
      <c r="B49" s="208">
        <v>980612</v>
      </c>
      <c r="C49" s="209" t="s">
        <v>639</v>
      </c>
      <c r="D49" s="214" t="s">
        <v>1223</v>
      </c>
      <c r="E49" s="213" t="s">
        <v>4158</v>
      </c>
      <c r="F49" s="213" t="s">
        <v>4186</v>
      </c>
      <c r="G49" s="213"/>
      <c r="H49" s="213" t="s">
        <v>5064</v>
      </c>
      <c r="I49" s="209" t="s">
        <v>4337</v>
      </c>
      <c r="J49" s="209" t="s">
        <v>4317</v>
      </c>
      <c r="K49" s="210"/>
      <c r="L49" s="212"/>
    </row>
    <row r="50" spans="1:12" ht="31.5">
      <c r="A50" s="207">
        <v>48</v>
      </c>
      <c r="B50" s="208">
        <v>980612</v>
      </c>
      <c r="C50" s="209" t="s">
        <v>640</v>
      </c>
      <c r="D50" s="214" t="s">
        <v>4237</v>
      </c>
      <c r="E50" s="213"/>
      <c r="F50" s="213"/>
      <c r="G50" s="213" t="s">
        <v>3845</v>
      </c>
      <c r="H50" s="213" t="s">
        <v>3846</v>
      </c>
      <c r="I50" s="209" t="s">
        <v>4337</v>
      </c>
      <c r="J50" s="209" t="s">
        <v>641</v>
      </c>
      <c r="K50" s="210" t="s">
        <v>642</v>
      </c>
      <c r="L50" s="212"/>
    </row>
    <row r="51" spans="1:12" ht="31.5">
      <c r="A51" s="207">
        <v>49</v>
      </c>
      <c r="B51" s="208">
        <v>980615</v>
      </c>
      <c r="C51" s="209" t="s">
        <v>2308</v>
      </c>
      <c r="D51" s="214" t="s">
        <v>643</v>
      </c>
      <c r="E51" s="213" t="s">
        <v>3798</v>
      </c>
      <c r="F51" s="213" t="s">
        <v>644</v>
      </c>
      <c r="G51" s="213"/>
      <c r="H51" s="213"/>
      <c r="I51" s="209" t="s">
        <v>4337</v>
      </c>
      <c r="J51" s="209" t="s">
        <v>4391</v>
      </c>
      <c r="K51" s="210" t="s">
        <v>645</v>
      </c>
      <c r="L51" s="212"/>
    </row>
    <row r="52" spans="1:12" ht="42.75" customHeight="1">
      <c r="A52" s="207">
        <v>50</v>
      </c>
      <c r="B52" s="208">
        <v>980615</v>
      </c>
      <c r="C52" s="209" t="s">
        <v>646</v>
      </c>
      <c r="D52" s="214" t="s">
        <v>647</v>
      </c>
      <c r="E52" s="213"/>
      <c r="F52" s="213"/>
      <c r="G52" s="213" t="s">
        <v>3754</v>
      </c>
      <c r="H52" s="213" t="s">
        <v>3755</v>
      </c>
      <c r="I52" s="209" t="s">
        <v>4337</v>
      </c>
      <c r="J52" s="211" t="s">
        <v>2364</v>
      </c>
      <c r="K52" s="213" t="s">
        <v>648</v>
      </c>
      <c r="L52" s="212"/>
    </row>
    <row r="53" spans="1:12" ht="42" customHeight="1">
      <c r="A53" s="207">
        <v>51</v>
      </c>
      <c r="B53" s="208">
        <v>980615</v>
      </c>
      <c r="C53" s="209" t="s">
        <v>649</v>
      </c>
      <c r="D53" s="214" t="s">
        <v>650</v>
      </c>
      <c r="E53" s="213"/>
      <c r="F53" s="213"/>
      <c r="G53" s="213" t="s">
        <v>4385</v>
      </c>
      <c r="H53" s="213" t="s">
        <v>5043</v>
      </c>
      <c r="I53" s="209" t="s">
        <v>4337</v>
      </c>
      <c r="J53" s="211" t="s">
        <v>4313</v>
      </c>
      <c r="K53" s="213" t="s">
        <v>651</v>
      </c>
      <c r="L53" s="212"/>
    </row>
    <row r="54" spans="1:12" ht="45" customHeight="1">
      <c r="A54" s="207">
        <v>52</v>
      </c>
      <c r="B54" s="208">
        <v>980615</v>
      </c>
      <c r="C54" s="209" t="s">
        <v>652</v>
      </c>
      <c r="D54" s="214" t="s">
        <v>653</v>
      </c>
      <c r="E54" s="213"/>
      <c r="F54" s="213"/>
      <c r="G54" s="213" t="s">
        <v>654</v>
      </c>
      <c r="H54" s="213" t="s">
        <v>655</v>
      </c>
      <c r="I54" s="209" t="s">
        <v>4337</v>
      </c>
      <c r="J54" s="211" t="s">
        <v>656</v>
      </c>
      <c r="K54" s="213" t="s">
        <v>657</v>
      </c>
      <c r="L54" s="212"/>
    </row>
    <row r="55" spans="1:12" ht="42" customHeight="1">
      <c r="A55" s="207">
        <v>53</v>
      </c>
      <c r="B55" s="208">
        <v>980615</v>
      </c>
      <c r="C55" s="209" t="s">
        <v>658</v>
      </c>
      <c r="D55" s="214" t="s">
        <v>4280</v>
      </c>
      <c r="E55" s="213"/>
      <c r="F55" s="213"/>
      <c r="G55" s="213" t="s">
        <v>4385</v>
      </c>
      <c r="H55" s="213" t="s">
        <v>5043</v>
      </c>
      <c r="I55" s="209" t="s">
        <v>4337</v>
      </c>
      <c r="J55" s="211" t="s">
        <v>4391</v>
      </c>
      <c r="K55" s="213" t="s">
        <v>659</v>
      </c>
      <c r="L55" s="212"/>
    </row>
    <row r="56" spans="1:12" ht="42" customHeight="1">
      <c r="A56" s="207">
        <v>54</v>
      </c>
      <c r="B56" s="208">
        <v>980615</v>
      </c>
      <c r="C56" s="209" t="s">
        <v>2309</v>
      </c>
      <c r="D56" s="214" t="s">
        <v>660</v>
      </c>
      <c r="E56" s="213"/>
      <c r="F56" s="213"/>
      <c r="G56" s="213" t="s">
        <v>5100</v>
      </c>
      <c r="H56" s="213" t="s">
        <v>5101</v>
      </c>
      <c r="I56" s="209" t="s">
        <v>4337</v>
      </c>
      <c r="J56" s="211" t="s">
        <v>4391</v>
      </c>
      <c r="K56" s="213" t="s">
        <v>4168</v>
      </c>
      <c r="L56" s="212"/>
    </row>
    <row r="57" spans="1:12" ht="49.5" customHeight="1">
      <c r="A57" s="207">
        <v>55</v>
      </c>
      <c r="B57" s="208">
        <v>980615</v>
      </c>
      <c r="C57" s="209" t="s">
        <v>661</v>
      </c>
      <c r="D57" s="214" t="s">
        <v>662</v>
      </c>
      <c r="E57" s="213"/>
      <c r="F57" s="213"/>
      <c r="G57" s="213" t="s">
        <v>4363</v>
      </c>
      <c r="H57" s="213" t="s">
        <v>5068</v>
      </c>
      <c r="I57" s="209" t="s">
        <v>4337</v>
      </c>
      <c r="J57" s="211" t="s">
        <v>663</v>
      </c>
      <c r="K57" s="213" t="s">
        <v>664</v>
      </c>
      <c r="L57" s="212"/>
    </row>
    <row r="58" spans="1:12" ht="49.5" customHeight="1">
      <c r="A58" s="207">
        <v>56</v>
      </c>
      <c r="B58" s="208">
        <v>980615</v>
      </c>
      <c r="C58" s="209" t="s">
        <v>2310</v>
      </c>
      <c r="D58" s="214" t="s">
        <v>665</v>
      </c>
      <c r="E58" s="213"/>
      <c r="F58" s="213"/>
      <c r="G58" s="213" t="s">
        <v>4363</v>
      </c>
      <c r="H58" s="213" t="s">
        <v>5068</v>
      </c>
      <c r="I58" s="209" t="s">
        <v>4337</v>
      </c>
      <c r="J58" s="211" t="s">
        <v>663</v>
      </c>
      <c r="K58" s="213" t="s">
        <v>664</v>
      </c>
      <c r="L58" s="212"/>
    </row>
    <row r="59" spans="1:12" ht="49.5" customHeight="1">
      <c r="A59" s="207">
        <v>57</v>
      </c>
      <c r="B59" s="208">
        <v>980615</v>
      </c>
      <c r="C59" s="209" t="s">
        <v>2311</v>
      </c>
      <c r="D59" s="214" t="s">
        <v>666</v>
      </c>
      <c r="E59" s="213"/>
      <c r="F59" s="213"/>
      <c r="G59" s="213" t="s">
        <v>3761</v>
      </c>
      <c r="H59" s="213" t="s">
        <v>3762</v>
      </c>
      <c r="I59" s="209" t="s">
        <v>4337</v>
      </c>
      <c r="J59" s="211" t="s">
        <v>2364</v>
      </c>
      <c r="K59" s="213" t="s">
        <v>664</v>
      </c>
      <c r="L59" s="212"/>
    </row>
    <row r="60" spans="1:12" ht="49.5" customHeight="1">
      <c r="A60" s="207">
        <v>58</v>
      </c>
      <c r="B60" s="208">
        <v>980615</v>
      </c>
      <c r="C60" s="209" t="s">
        <v>667</v>
      </c>
      <c r="D60" s="214" t="s">
        <v>668</v>
      </c>
      <c r="E60" s="213"/>
      <c r="F60" s="213"/>
      <c r="G60" s="213" t="s">
        <v>669</v>
      </c>
      <c r="H60" s="213" t="s">
        <v>670</v>
      </c>
      <c r="I60" s="213" t="s">
        <v>671</v>
      </c>
      <c r="J60" s="211" t="s">
        <v>672</v>
      </c>
      <c r="K60" s="213" t="s">
        <v>673</v>
      </c>
      <c r="L60" s="212"/>
    </row>
    <row r="61" spans="1:12" ht="42" customHeight="1">
      <c r="A61" s="207">
        <v>59</v>
      </c>
      <c r="B61" s="208">
        <v>980615</v>
      </c>
      <c r="C61" s="209" t="s">
        <v>2312</v>
      </c>
      <c r="D61" s="214" t="s">
        <v>674</v>
      </c>
      <c r="E61" s="213"/>
      <c r="F61" s="213"/>
      <c r="G61" s="213" t="s">
        <v>3665</v>
      </c>
      <c r="H61" s="213" t="s">
        <v>3666</v>
      </c>
      <c r="I61" s="209" t="s">
        <v>4337</v>
      </c>
      <c r="J61" s="213" t="s">
        <v>675</v>
      </c>
      <c r="K61" s="213" t="s">
        <v>676</v>
      </c>
      <c r="L61" s="212"/>
    </row>
    <row r="62" spans="1:12" ht="42" customHeight="1">
      <c r="A62" s="207">
        <v>60</v>
      </c>
      <c r="B62" s="208">
        <v>980616</v>
      </c>
      <c r="C62" s="209" t="s">
        <v>677</v>
      </c>
      <c r="D62" s="214" t="s">
        <v>678</v>
      </c>
      <c r="E62" s="213"/>
      <c r="F62" s="213"/>
      <c r="G62" s="213" t="s">
        <v>679</v>
      </c>
      <c r="H62" s="213" t="s">
        <v>680</v>
      </c>
      <c r="I62" s="209" t="s">
        <v>4337</v>
      </c>
      <c r="J62" s="209" t="s">
        <v>681</v>
      </c>
      <c r="K62" s="210" t="s">
        <v>682</v>
      </c>
      <c r="L62" s="212"/>
    </row>
    <row r="63" spans="1:12" ht="47.25">
      <c r="A63" s="207">
        <v>61</v>
      </c>
      <c r="B63" s="208">
        <v>980616</v>
      </c>
      <c r="C63" s="209" t="s">
        <v>683</v>
      </c>
      <c r="D63" s="214" t="s">
        <v>684</v>
      </c>
      <c r="E63" s="213" t="s">
        <v>5100</v>
      </c>
      <c r="F63" s="213" t="s">
        <v>5101</v>
      </c>
      <c r="G63" s="213"/>
      <c r="H63" s="213"/>
      <c r="I63" s="209" t="s">
        <v>4337</v>
      </c>
      <c r="J63" s="209" t="s">
        <v>4391</v>
      </c>
      <c r="K63" s="210" t="s">
        <v>685</v>
      </c>
      <c r="L63" s="212"/>
    </row>
    <row r="64" spans="1:12" ht="38.25" customHeight="1">
      <c r="A64" s="207">
        <v>62</v>
      </c>
      <c r="B64" s="208">
        <v>980616</v>
      </c>
      <c r="C64" s="209" t="s">
        <v>2313</v>
      </c>
      <c r="D64" s="214" t="s">
        <v>1864</v>
      </c>
      <c r="E64" s="213"/>
      <c r="F64" s="213"/>
      <c r="G64" s="213" t="s">
        <v>4196</v>
      </c>
      <c r="H64" s="213" t="s">
        <v>4388</v>
      </c>
      <c r="I64" s="209" t="s">
        <v>4337</v>
      </c>
      <c r="J64" s="209" t="s">
        <v>4313</v>
      </c>
      <c r="K64" s="210" t="s">
        <v>686</v>
      </c>
      <c r="L64" s="212"/>
    </row>
    <row r="65" spans="1:12" ht="47.25">
      <c r="A65" s="207">
        <v>63</v>
      </c>
      <c r="B65" s="208">
        <v>980616</v>
      </c>
      <c r="C65" s="209" t="s">
        <v>2314</v>
      </c>
      <c r="D65" s="214" t="s">
        <v>687</v>
      </c>
      <c r="E65" s="213"/>
      <c r="F65" s="213"/>
      <c r="G65" s="213"/>
      <c r="H65" s="213" t="s">
        <v>688</v>
      </c>
      <c r="I65" s="209" t="s">
        <v>4337</v>
      </c>
      <c r="J65" s="209" t="s">
        <v>4342</v>
      </c>
      <c r="K65" s="210" t="s">
        <v>689</v>
      </c>
      <c r="L65" s="212"/>
    </row>
    <row r="66" spans="1:12" ht="47.25">
      <c r="A66" s="207">
        <v>64</v>
      </c>
      <c r="B66" s="208">
        <v>980616</v>
      </c>
      <c r="C66" s="209" t="s">
        <v>2315</v>
      </c>
      <c r="D66" s="214" t="s">
        <v>690</v>
      </c>
      <c r="E66" s="213"/>
      <c r="F66" s="213"/>
      <c r="G66" s="213" t="s">
        <v>5066</v>
      </c>
      <c r="H66" s="213" t="s">
        <v>5067</v>
      </c>
      <c r="I66" s="209" t="s">
        <v>4337</v>
      </c>
      <c r="J66" s="209" t="s">
        <v>4386</v>
      </c>
      <c r="K66" s="210" t="s">
        <v>689</v>
      </c>
      <c r="L66" s="212"/>
    </row>
    <row r="67" spans="1:12" ht="39" customHeight="1">
      <c r="A67" s="207">
        <v>65</v>
      </c>
      <c r="B67" s="208">
        <v>980616</v>
      </c>
      <c r="C67" s="209" t="s">
        <v>691</v>
      </c>
      <c r="D67" s="214" t="s">
        <v>692</v>
      </c>
      <c r="E67" s="213"/>
      <c r="F67" s="213"/>
      <c r="G67" s="213" t="s">
        <v>693</v>
      </c>
      <c r="H67" s="213" t="s">
        <v>694</v>
      </c>
      <c r="I67" s="209" t="s">
        <v>4337</v>
      </c>
      <c r="J67" s="209" t="s">
        <v>695</v>
      </c>
      <c r="K67" s="210" t="s">
        <v>682</v>
      </c>
      <c r="L67" s="212"/>
    </row>
    <row r="68" spans="1:53" s="220" customFormat="1" ht="49.5" customHeight="1">
      <c r="A68" s="207">
        <v>66</v>
      </c>
      <c r="B68" s="208">
        <v>980616</v>
      </c>
      <c r="C68" s="209" t="s">
        <v>696</v>
      </c>
      <c r="D68" s="214" t="s">
        <v>697</v>
      </c>
      <c r="E68" s="213"/>
      <c r="F68" s="213"/>
      <c r="G68" s="213" t="s">
        <v>698</v>
      </c>
      <c r="H68" s="213" t="s">
        <v>699</v>
      </c>
      <c r="I68" s="209" t="s">
        <v>4337</v>
      </c>
      <c r="J68" s="211" t="s">
        <v>4391</v>
      </c>
      <c r="K68" s="213" t="s">
        <v>700</v>
      </c>
      <c r="L68" s="212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</row>
    <row r="69" spans="1:53" s="220" customFormat="1" ht="42.75" customHeight="1">
      <c r="A69" s="207">
        <v>67</v>
      </c>
      <c r="B69" s="208">
        <v>980617</v>
      </c>
      <c r="C69" s="209" t="s">
        <v>701</v>
      </c>
      <c r="D69" s="214" t="s">
        <v>2356</v>
      </c>
      <c r="E69" s="213"/>
      <c r="F69" s="213"/>
      <c r="G69" s="213" t="s">
        <v>702</v>
      </c>
      <c r="H69" s="213" t="s">
        <v>703</v>
      </c>
      <c r="I69" s="209" t="s">
        <v>4337</v>
      </c>
      <c r="J69" s="209" t="s">
        <v>4391</v>
      </c>
      <c r="K69" s="210" t="s">
        <v>704</v>
      </c>
      <c r="L69" s="212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</row>
    <row r="70" spans="1:53" s="220" customFormat="1" ht="42.75" customHeight="1">
      <c r="A70" s="207">
        <v>68</v>
      </c>
      <c r="B70" s="208">
        <v>980617</v>
      </c>
      <c r="C70" s="209" t="s">
        <v>2316</v>
      </c>
      <c r="D70" s="214" t="s">
        <v>4086</v>
      </c>
      <c r="E70" s="213" t="s">
        <v>3675</v>
      </c>
      <c r="F70" s="213" t="s">
        <v>1870</v>
      </c>
      <c r="G70" s="213" t="s">
        <v>705</v>
      </c>
      <c r="H70" s="213" t="s">
        <v>706</v>
      </c>
      <c r="I70" s="209" t="s">
        <v>4337</v>
      </c>
      <c r="J70" s="211" t="s">
        <v>2239</v>
      </c>
      <c r="K70" s="210" t="s">
        <v>704</v>
      </c>
      <c r="L70" s="212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</row>
    <row r="71" spans="1:12" ht="47.25">
      <c r="A71" s="207">
        <v>69</v>
      </c>
      <c r="B71" s="208">
        <v>980617</v>
      </c>
      <c r="C71" s="209" t="s">
        <v>707</v>
      </c>
      <c r="D71" s="214" t="s">
        <v>708</v>
      </c>
      <c r="E71" s="213" t="s">
        <v>709</v>
      </c>
      <c r="F71" s="213"/>
      <c r="G71" s="213" t="s">
        <v>3671</v>
      </c>
      <c r="H71" s="213" t="s">
        <v>3859</v>
      </c>
      <c r="I71" s="209" t="s">
        <v>4337</v>
      </c>
      <c r="J71" s="209" t="s">
        <v>4313</v>
      </c>
      <c r="K71" s="210" t="s">
        <v>710</v>
      </c>
      <c r="L71" s="212"/>
    </row>
    <row r="72" spans="1:12" ht="42.75" customHeight="1">
      <c r="A72" s="207">
        <v>70</v>
      </c>
      <c r="B72" s="208">
        <v>980617</v>
      </c>
      <c r="C72" s="209" t="s">
        <v>711</v>
      </c>
      <c r="D72" s="214" t="s">
        <v>712</v>
      </c>
      <c r="E72" s="213"/>
      <c r="F72" s="213"/>
      <c r="G72" s="213" t="s">
        <v>1802</v>
      </c>
      <c r="H72" s="213" t="s">
        <v>1803</v>
      </c>
      <c r="I72" s="209" t="s">
        <v>4337</v>
      </c>
      <c r="J72" s="209" t="s">
        <v>1837</v>
      </c>
      <c r="K72" s="210"/>
      <c r="L72" s="212"/>
    </row>
    <row r="73" spans="1:12" ht="31.5">
      <c r="A73" s="207">
        <v>71</v>
      </c>
      <c r="B73" s="208">
        <v>980618</v>
      </c>
      <c r="C73" s="209" t="s">
        <v>713</v>
      </c>
      <c r="D73" s="214" t="s">
        <v>714</v>
      </c>
      <c r="E73" s="213" t="s">
        <v>715</v>
      </c>
      <c r="F73" s="213" t="s">
        <v>5068</v>
      </c>
      <c r="G73" s="213"/>
      <c r="H73" s="213"/>
      <c r="I73" s="209" t="s">
        <v>4337</v>
      </c>
      <c r="J73" s="211" t="s">
        <v>3820</v>
      </c>
      <c r="K73" s="210" t="s">
        <v>716</v>
      </c>
      <c r="L73" s="212"/>
    </row>
    <row r="74" spans="1:12" ht="31.5">
      <c r="A74" s="207">
        <v>72</v>
      </c>
      <c r="B74" s="208">
        <v>980618</v>
      </c>
      <c r="C74" s="209" t="s">
        <v>2317</v>
      </c>
      <c r="D74" s="214" t="s">
        <v>717</v>
      </c>
      <c r="E74" s="213" t="s">
        <v>718</v>
      </c>
      <c r="F74" s="213" t="s">
        <v>719</v>
      </c>
      <c r="G74" s="213"/>
      <c r="H74" s="213"/>
      <c r="I74" s="209" t="s">
        <v>4337</v>
      </c>
      <c r="J74" s="211" t="s">
        <v>2279</v>
      </c>
      <c r="K74" s="210" t="s">
        <v>720</v>
      </c>
      <c r="L74" s="212"/>
    </row>
    <row r="75" spans="1:12" ht="31.5">
      <c r="A75" s="207">
        <v>73</v>
      </c>
      <c r="B75" s="208">
        <v>980619</v>
      </c>
      <c r="C75" s="209" t="s">
        <v>721</v>
      </c>
      <c r="D75" s="214" t="s">
        <v>722</v>
      </c>
      <c r="E75" s="213" t="s">
        <v>723</v>
      </c>
      <c r="F75" s="213" t="s">
        <v>724</v>
      </c>
      <c r="G75" s="213"/>
      <c r="H75" s="213"/>
      <c r="I75" s="209" t="s">
        <v>4337</v>
      </c>
      <c r="J75" s="209" t="s">
        <v>4391</v>
      </c>
      <c r="K75" s="210" t="s">
        <v>725</v>
      </c>
      <c r="L75" s="212"/>
    </row>
    <row r="76" spans="1:12" ht="31.5">
      <c r="A76" s="207">
        <v>74</v>
      </c>
      <c r="B76" s="208">
        <v>980622</v>
      </c>
      <c r="C76" s="209" t="s">
        <v>726</v>
      </c>
      <c r="D76" s="214" t="s">
        <v>727</v>
      </c>
      <c r="E76" s="213"/>
      <c r="F76" s="213"/>
      <c r="G76" s="213" t="s">
        <v>728</v>
      </c>
      <c r="H76" s="213" t="s">
        <v>729</v>
      </c>
      <c r="I76" s="209" t="s">
        <v>4337</v>
      </c>
      <c r="J76" s="211" t="s">
        <v>730</v>
      </c>
      <c r="K76" s="210" t="s">
        <v>731</v>
      </c>
      <c r="L76" s="212"/>
    </row>
    <row r="77" spans="1:12" ht="43.5" customHeight="1">
      <c r="A77" s="207">
        <v>75</v>
      </c>
      <c r="B77" s="208">
        <v>980622</v>
      </c>
      <c r="C77" s="209" t="s">
        <v>732</v>
      </c>
      <c r="D77" s="214" t="s">
        <v>3815</v>
      </c>
      <c r="E77" s="221"/>
      <c r="F77" s="221"/>
      <c r="G77" s="213" t="s">
        <v>4136</v>
      </c>
      <c r="H77" s="213" t="s">
        <v>5043</v>
      </c>
      <c r="I77" s="209" t="s">
        <v>4337</v>
      </c>
      <c r="J77" s="209" t="s">
        <v>4317</v>
      </c>
      <c r="K77" s="210" t="s">
        <v>4096</v>
      </c>
      <c r="L77" s="212"/>
    </row>
    <row r="78" spans="1:12" ht="43.5" customHeight="1">
      <c r="A78" s="207">
        <v>76</v>
      </c>
      <c r="B78" s="208">
        <v>980622</v>
      </c>
      <c r="C78" s="209" t="s">
        <v>2318</v>
      </c>
      <c r="D78" s="214" t="s">
        <v>733</v>
      </c>
      <c r="E78" s="213"/>
      <c r="F78" s="213"/>
      <c r="G78" s="213" t="s">
        <v>4136</v>
      </c>
      <c r="H78" s="213" t="s">
        <v>5043</v>
      </c>
      <c r="I78" s="209" t="s">
        <v>4337</v>
      </c>
      <c r="J78" s="209" t="s">
        <v>4391</v>
      </c>
      <c r="K78" s="210" t="s">
        <v>4096</v>
      </c>
      <c r="L78" s="212"/>
    </row>
    <row r="79" spans="1:12" ht="43.5" customHeight="1">
      <c r="A79" s="207">
        <v>77</v>
      </c>
      <c r="B79" s="208">
        <v>980622</v>
      </c>
      <c r="C79" s="209" t="s">
        <v>734</v>
      </c>
      <c r="D79" s="214" t="s">
        <v>735</v>
      </c>
      <c r="E79" s="213" t="s">
        <v>4285</v>
      </c>
      <c r="F79" s="213" t="s">
        <v>4286</v>
      </c>
      <c r="G79" s="213" t="s">
        <v>4285</v>
      </c>
      <c r="H79" s="213" t="s">
        <v>4286</v>
      </c>
      <c r="I79" s="209" t="s">
        <v>4337</v>
      </c>
      <c r="J79" s="209" t="s">
        <v>4391</v>
      </c>
      <c r="K79" s="210" t="s">
        <v>736</v>
      </c>
      <c r="L79" s="212"/>
    </row>
    <row r="80" spans="1:12" ht="63">
      <c r="A80" s="207">
        <v>78</v>
      </c>
      <c r="B80" s="208">
        <v>980622</v>
      </c>
      <c r="C80" s="209" t="s">
        <v>737</v>
      </c>
      <c r="D80" s="214" t="s">
        <v>738</v>
      </c>
      <c r="E80" s="213" t="s">
        <v>739</v>
      </c>
      <c r="F80" s="213"/>
      <c r="G80" s="213" t="s">
        <v>3761</v>
      </c>
      <c r="H80" s="213" t="s">
        <v>3762</v>
      </c>
      <c r="I80" s="209" t="s">
        <v>4337</v>
      </c>
      <c r="J80" s="211" t="s">
        <v>740</v>
      </c>
      <c r="K80" s="210"/>
      <c r="L80" s="212"/>
    </row>
    <row r="81" spans="1:12" ht="39.75" customHeight="1">
      <c r="A81" s="207">
        <v>79</v>
      </c>
      <c r="B81" s="208">
        <v>980622</v>
      </c>
      <c r="C81" s="209" t="s">
        <v>741</v>
      </c>
      <c r="D81" s="214" t="s">
        <v>742</v>
      </c>
      <c r="E81" s="213" t="s">
        <v>743</v>
      </c>
      <c r="F81" s="213" t="s">
        <v>744</v>
      </c>
      <c r="G81" s="213" t="s">
        <v>745</v>
      </c>
      <c r="H81" s="213" t="s">
        <v>746</v>
      </c>
      <c r="I81" s="209" t="s">
        <v>4337</v>
      </c>
      <c r="J81" s="211" t="s">
        <v>4315</v>
      </c>
      <c r="K81" s="210" t="s">
        <v>4096</v>
      </c>
      <c r="L81" s="212"/>
    </row>
    <row r="82" spans="1:12" ht="47.25">
      <c r="A82" s="207">
        <v>80</v>
      </c>
      <c r="B82" s="208">
        <v>980623</v>
      </c>
      <c r="C82" s="209" t="s">
        <v>747</v>
      </c>
      <c r="D82" s="214" t="s">
        <v>748</v>
      </c>
      <c r="E82" s="213" t="s">
        <v>749</v>
      </c>
      <c r="F82" s="213" t="s">
        <v>750</v>
      </c>
      <c r="G82" s="213" t="s">
        <v>749</v>
      </c>
      <c r="H82" s="213" t="s">
        <v>750</v>
      </c>
      <c r="I82" s="209" t="s">
        <v>4337</v>
      </c>
      <c r="J82" s="211" t="s">
        <v>751</v>
      </c>
      <c r="K82" s="210" t="s">
        <v>752</v>
      </c>
      <c r="L82" s="212"/>
    </row>
    <row r="83" spans="1:12" ht="31.5">
      <c r="A83" s="207">
        <v>81</v>
      </c>
      <c r="B83" s="208">
        <v>980623</v>
      </c>
      <c r="C83" s="209" t="s">
        <v>753</v>
      </c>
      <c r="D83" s="214" t="s">
        <v>754</v>
      </c>
      <c r="E83" s="213"/>
      <c r="F83" s="213"/>
      <c r="G83" s="213" t="s">
        <v>5100</v>
      </c>
      <c r="H83" s="213" t="s">
        <v>1200</v>
      </c>
      <c r="I83" s="209" t="s">
        <v>4337</v>
      </c>
      <c r="J83" s="209" t="s">
        <v>755</v>
      </c>
      <c r="K83" s="210" t="s">
        <v>756</v>
      </c>
      <c r="L83" s="212"/>
    </row>
    <row r="84" spans="1:12" ht="43.5" customHeight="1">
      <c r="A84" s="207">
        <v>82</v>
      </c>
      <c r="B84" s="208">
        <v>980623</v>
      </c>
      <c r="C84" s="209" t="s">
        <v>757</v>
      </c>
      <c r="D84" s="214" t="s">
        <v>4908</v>
      </c>
      <c r="E84" s="213"/>
      <c r="F84" s="213"/>
      <c r="G84" s="213" t="s">
        <v>4909</v>
      </c>
      <c r="H84" s="213" t="s">
        <v>1857</v>
      </c>
      <c r="I84" s="209" t="s">
        <v>4337</v>
      </c>
      <c r="J84" s="209" t="s">
        <v>4391</v>
      </c>
      <c r="K84" s="210" t="s">
        <v>758</v>
      </c>
      <c r="L84" s="212"/>
    </row>
    <row r="85" spans="1:12" ht="41.25" customHeight="1">
      <c r="A85" s="207">
        <v>83</v>
      </c>
      <c r="B85" s="208">
        <v>980623</v>
      </c>
      <c r="C85" s="209" t="s">
        <v>2319</v>
      </c>
      <c r="D85" s="214" t="s">
        <v>759</v>
      </c>
      <c r="E85" s="213"/>
      <c r="F85" s="222"/>
      <c r="G85" s="213" t="s">
        <v>4134</v>
      </c>
      <c r="H85" s="213" t="s">
        <v>4240</v>
      </c>
      <c r="I85" s="209" t="s">
        <v>4337</v>
      </c>
      <c r="J85" s="209" t="s">
        <v>4391</v>
      </c>
      <c r="K85" s="210" t="s">
        <v>760</v>
      </c>
      <c r="L85" s="212"/>
    </row>
    <row r="86" spans="1:12" ht="110.25">
      <c r="A86" s="207">
        <v>84</v>
      </c>
      <c r="B86" s="208">
        <v>980623</v>
      </c>
      <c r="C86" s="209" t="s">
        <v>761</v>
      </c>
      <c r="D86" s="214" t="s">
        <v>3844</v>
      </c>
      <c r="E86" s="213"/>
      <c r="F86" s="222"/>
      <c r="G86" s="213" t="s">
        <v>4363</v>
      </c>
      <c r="H86" s="213" t="s">
        <v>5068</v>
      </c>
      <c r="I86" s="209" t="s">
        <v>4337</v>
      </c>
      <c r="J86" s="211" t="s">
        <v>762</v>
      </c>
      <c r="K86" s="210" t="s">
        <v>763</v>
      </c>
      <c r="L86" s="212"/>
    </row>
    <row r="87" spans="1:12" ht="63">
      <c r="A87" s="207">
        <v>85</v>
      </c>
      <c r="B87" s="208">
        <v>980623</v>
      </c>
      <c r="C87" s="209" t="s">
        <v>2320</v>
      </c>
      <c r="D87" s="214" t="s">
        <v>764</v>
      </c>
      <c r="E87" s="213"/>
      <c r="F87" s="222"/>
      <c r="G87" s="213" t="s">
        <v>4363</v>
      </c>
      <c r="H87" s="213" t="s">
        <v>5068</v>
      </c>
      <c r="I87" s="209" t="s">
        <v>4337</v>
      </c>
      <c r="J87" s="211" t="s">
        <v>765</v>
      </c>
      <c r="K87" s="210" t="s">
        <v>763</v>
      </c>
      <c r="L87" s="212"/>
    </row>
    <row r="88" spans="1:12" ht="47.25">
      <c r="A88" s="207">
        <v>86</v>
      </c>
      <c r="B88" s="208">
        <v>980623</v>
      </c>
      <c r="C88" s="209" t="s">
        <v>2321</v>
      </c>
      <c r="D88" s="214" t="s">
        <v>766</v>
      </c>
      <c r="E88" s="213"/>
      <c r="F88" s="222"/>
      <c r="G88" s="213" t="s">
        <v>5100</v>
      </c>
      <c r="H88" s="213" t="s">
        <v>1200</v>
      </c>
      <c r="I88" s="209" t="s">
        <v>4337</v>
      </c>
      <c r="J88" s="208" t="s">
        <v>1183</v>
      </c>
      <c r="K88" s="213" t="s">
        <v>767</v>
      </c>
      <c r="L88" s="212"/>
    </row>
    <row r="89" spans="1:12" ht="47.25">
      <c r="A89" s="207">
        <v>87</v>
      </c>
      <c r="B89" s="208">
        <v>980623</v>
      </c>
      <c r="C89" s="209" t="s">
        <v>2322</v>
      </c>
      <c r="D89" s="214" t="s">
        <v>4339</v>
      </c>
      <c r="E89" s="213"/>
      <c r="F89" s="222"/>
      <c r="G89" s="213" t="s">
        <v>5100</v>
      </c>
      <c r="H89" s="213" t="s">
        <v>1200</v>
      </c>
      <c r="I89" s="209" t="s">
        <v>4337</v>
      </c>
      <c r="J89" s="208" t="s">
        <v>1183</v>
      </c>
      <c r="K89" s="213" t="s">
        <v>767</v>
      </c>
      <c r="L89" s="212"/>
    </row>
    <row r="90" spans="1:12" ht="41.25" customHeight="1">
      <c r="A90" s="207">
        <v>88</v>
      </c>
      <c r="B90" s="208">
        <v>980624</v>
      </c>
      <c r="C90" s="209" t="s">
        <v>768</v>
      </c>
      <c r="D90" s="214" t="s">
        <v>769</v>
      </c>
      <c r="E90" s="213"/>
      <c r="F90" s="222"/>
      <c r="G90" s="222" t="s">
        <v>3827</v>
      </c>
      <c r="H90" s="213" t="s">
        <v>770</v>
      </c>
      <c r="I90" s="209" t="s">
        <v>4337</v>
      </c>
      <c r="J90" s="211" t="s">
        <v>4391</v>
      </c>
      <c r="K90" s="210" t="s">
        <v>4264</v>
      </c>
      <c r="L90" s="212"/>
    </row>
    <row r="91" spans="1:12" ht="41.25" customHeight="1">
      <c r="A91" s="207">
        <v>89</v>
      </c>
      <c r="B91" s="208">
        <v>980624</v>
      </c>
      <c r="C91" s="209" t="s">
        <v>2323</v>
      </c>
      <c r="D91" s="214" t="s">
        <v>771</v>
      </c>
      <c r="E91" s="213"/>
      <c r="F91" s="222"/>
      <c r="G91" s="222" t="s">
        <v>3687</v>
      </c>
      <c r="H91" s="213" t="s">
        <v>4240</v>
      </c>
      <c r="I91" s="209" t="s">
        <v>4337</v>
      </c>
      <c r="J91" s="209" t="s">
        <v>4391</v>
      </c>
      <c r="K91" s="210" t="s">
        <v>772</v>
      </c>
      <c r="L91" s="212"/>
    </row>
    <row r="92" spans="1:12" ht="41.25" customHeight="1">
      <c r="A92" s="207">
        <v>90</v>
      </c>
      <c r="B92" s="208">
        <v>980624</v>
      </c>
      <c r="C92" s="209" t="s">
        <v>2324</v>
      </c>
      <c r="D92" s="214" t="s">
        <v>773</v>
      </c>
      <c r="E92" s="213"/>
      <c r="F92" s="222"/>
      <c r="G92" s="213" t="s">
        <v>4405</v>
      </c>
      <c r="H92" s="213" t="s">
        <v>4406</v>
      </c>
      <c r="I92" s="209" t="s">
        <v>4337</v>
      </c>
      <c r="J92" s="209" t="s">
        <v>4391</v>
      </c>
      <c r="K92" s="210" t="s">
        <v>772</v>
      </c>
      <c r="L92" s="212"/>
    </row>
    <row r="93" spans="1:12" ht="47.25">
      <c r="A93" s="207">
        <v>91</v>
      </c>
      <c r="B93" s="208">
        <v>980624</v>
      </c>
      <c r="C93" s="209" t="s">
        <v>774</v>
      </c>
      <c r="D93" s="214" t="s">
        <v>775</v>
      </c>
      <c r="E93" s="213"/>
      <c r="F93" s="222"/>
      <c r="G93" s="213" t="s">
        <v>4136</v>
      </c>
      <c r="H93" s="213" t="s">
        <v>1172</v>
      </c>
      <c r="I93" s="209" t="s">
        <v>4337</v>
      </c>
      <c r="J93" s="211" t="s">
        <v>776</v>
      </c>
      <c r="K93" s="210" t="s">
        <v>777</v>
      </c>
      <c r="L93" s="212"/>
    </row>
    <row r="94" spans="1:12" ht="47.25">
      <c r="A94" s="207">
        <v>92</v>
      </c>
      <c r="B94" s="208">
        <v>980624</v>
      </c>
      <c r="C94" s="209" t="s">
        <v>2325</v>
      </c>
      <c r="D94" s="214" t="s">
        <v>778</v>
      </c>
      <c r="E94" s="213" t="s">
        <v>779</v>
      </c>
      <c r="F94" s="222" t="s">
        <v>780</v>
      </c>
      <c r="G94" s="213" t="s">
        <v>781</v>
      </c>
      <c r="H94" s="213"/>
      <c r="I94" s="209" t="s">
        <v>4337</v>
      </c>
      <c r="J94" s="211" t="s">
        <v>782</v>
      </c>
      <c r="K94" s="210" t="s">
        <v>777</v>
      </c>
      <c r="L94" s="212"/>
    </row>
    <row r="95" spans="1:12" ht="45.75" customHeight="1">
      <c r="A95" s="207">
        <v>93</v>
      </c>
      <c r="B95" s="208">
        <v>980624</v>
      </c>
      <c r="C95" s="209" t="s">
        <v>783</v>
      </c>
      <c r="D95" s="214" t="s">
        <v>784</v>
      </c>
      <c r="E95" s="213" t="s">
        <v>785</v>
      </c>
      <c r="F95" s="222"/>
      <c r="G95" s="213" t="s">
        <v>3845</v>
      </c>
      <c r="H95" s="213" t="s">
        <v>3846</v>
      </c>
      <c r="I95" s="209" t="s">
        <v>4337</v>
      </c>
      <c r="J95" s="211" t="s">
        <v>786</v>
      </c>
      <c r="K95" s="210" t="s">
        <v>4198</v>
      </c>
      <c r="L95" s="212"/>
    </row>
    <row r="96" spans="1:12" ht="45.75" customHeight="1">
      <c r="A96" s="207">
        <v>94</v>
      </c>
      <c r="B96" s="208">
        <v>980624</v>
      </c>
      <c r="C96" s="209" t="s">
        <v>2326</v>
      </c>
      <c r="D96" s="214" t="s">
        <v>787</v>
      </c>
      <c r="E96" s="209"/>
      <c r="F96" s="222"/>
      <c r="G96" s="213" t="s">
        <v>1802</v>
      </c>
      <c r="H96" s="213" t="s">
        <v>1803</v>
      </c>
      <c r="I96" s="209" t="s">
        <v>4337</v>
      </c>
      <c r="J96" s="209" t="s">
        <v>788</v>
      </c>
      <c r="K96" s="210" t="s">
        <v>4198</v>
      </c>
      <c r="L96" s="212"/>
    </row>
    <row r="97" spans="1:12" ht="41.25" customHeight="1">
      <c r="A97" s="207">
        <v>95</v>
      </c>
      <c r="B97" s="208">
        <v>980624</v>
      </c>
      <c r="C97" s="209" t="s">
        <v>789</v>
      </c>
      <c r="D97" s="214" t="s">
        <v>790</v>
      </c>
      <c r="E97" s="213" t="s">
        <v>1210</v>
      </c>
      <c r="F97" s="213" t="s">
        <v>1211</v>
      </c>
      <c r="G97" s="213" t="s">
        <v>1212</v>
      </c>
      <c r="H97" s="213" t="s">
        <v>1213</v>
      </c>
      <c r="I97" s="209" t="s">
        <v>4337</v>
      </c>
      <c r="J97" s="211" t="s">
        <v>791</v>
      </c>
      <c r="K97" s="210" t="s">
        <v>792</v>
      </c>
      <c r="L97" s="212"/>
    </row>
    <row r="98" spans="1:12" ht="47.25">
      <c r="A98" s="207">
        <v>96</v>
      </c>
      <c r="B98" s="208">
        <v>980624</v>
      </c>
      <c r="C98" s="209" t="s">
        <v>793</v>
      </c>
      <c r="D98" s="214" t="s">
        <v>794</v>
      </c>
      <c r="E98" s="213"/>
      <c r="F98" s="213"/>
      <c r="G98" s="213" t="s">
        <v>5018</v>
      </c>
      <c r="H98" s="213" t="s">
        <v>795</v>
      </c>
      <c r="I98" s="209" t="s">
        <v>4337</v>
      </c>
      <c r="J98" s="223" t="s">
        <v>796</v>
      </c>
      <c r="K98" s="216" t="s">
        <v>797</v>
      </c>
      <c r="L98" s="212"/>
    </row>
    <row r="99" spans="1:12" ht="47.25" customHeight="1">
      <c r="A99" s="207">
        <v>97</v>
      </c>
      <c r="B99" s="208">
        <v>980624</v>
      </c>
      <c r="C99" s="209" t="s">
        <v>2327</v>
      </c>
      <c r="D99" s="214" t="s">
        <v>798</v>
      </c>
      <c r="E99" s="213"/>
      <c r="F99" s="213"/>
      <c r="G99" s="213" t="s">
        <v>799</v>
      </c>
      <c r="H99" s="213" t="s">
        <v>800</v>
      </c>
      <c r="I99" s="209" t="s">
        <v>4337</v>
      </c>
      <c r="J99" s="209" t="s">
        <v>801</v>
      </c>
      <c r="K99" s="210" t="s">
        <v>802</v>
      </c>
      <c r="L99" s="212"/>
    </row>
    <row r="100" spans="1:12" ht="47.25" customHeight="1">
      <c r="A100" s="207">
        <v>98</v>
      </c>
      <c r="B100" s="208">
        <v>980624</v>
      </c>
      <c r="C100" s="209" t="s">
        <v>2328</v>
      </c>
      <c r="D100" s="214" t="s">
        <v>803</v>
      </c>
      <c r="E100" s="213"/>
      <c r="F100" s="213"/>
      <c r="G100" s="213" t="s">
        <v>804</v>
      </c>
      <c r="H100" s="213" t="s">
        <v>805</v>
      </c>
      <c r="I100" s="209" t="s">
        <v>4337</v>
      </c>
      <c r="J100" s="211" t="s">
        <v>806</v>
      </c>
      <c r="K100" s="210" t="s">
        <v>802</v>
      </c>
      <c r="L100" s="212"/>
    </row>
    <row r="101" spans="1:12" ht="38.25" customHeight="1">
      <c r="A101" s="207">
        <v>99</v>
      </c>
      <c r="B101" s="208">
        <v>980625</v>
      </c>
      <c r="C101" s="209" t="s">
        <v>807</v>
      </c>
      <c r="D101" s="214" t="s">
        <v>808</v>
      </c>
      <c r="E101" s="213" t="s">
        <v>1867</v>
      </c>
      <c r="F101" s="213" t="s">
        <v>1868</v>
      </c>
      <c r="G101" s="213"/>
      <c r="H101" s="213"/>
      <c r="I101" s="209" t="s">
        <v>4337</v>
      </c>
      <c r="J101" s="211" t="s">
        <v>1246</v>
      </c>
      <c r="K101" s="210" t="s">
        <v>809</v>
      </c>
      <c r="L101" s="212"/>
    </row>
    <row r="102" spans="1:12" ht="31.5">
      <c r="A102" s="207">
        <v>100</v>
      </c>
      <c r="B102" s="208">
        <v>980625</v>
      </c>
      <c r="C102" s="209" t="s">
        <v>2329</v>
      </c>
      <c r="D102" s="214" t="s">
        <v>810</v>
      </c>
      <c r="E102" s="213" t="s">
        <v>5100</v>
      </c>
      <c r="F102" s="213" t="s">
        <v>1200</v>
      </c>
      <c r="G102" s="224"/>
      <c r="H102" s="224"/>
      <c r="I102" s="209" t="s">
        <v>4337</v>
      </c>
      <c r="J102" s="211" t="s">
        <v>3860</v>
      </c>
      <c r="K102" s="210" t="s">
        <v>3861</v>
      </c>
      <c r="L102" s="212"/>
    </row>
    <row r="103" spans="1:12" ht="47.25">
      <c r="A103" s="207">
        <v>101</v>
      </c>
      <c r="B103" s="208">
        <v>980625</v>
      </c>
      <c r="C103" s="209" t="s">
        <v>811</v>
      </c>
      <c r="D103" s="214" t="s">
        <v>812</v>
      </c>
      <c r="E103" s="225"/>
      <c r="F103" s="213"/>
      <c r="G103" s="213" t="s">
        <v>4385</v>
      </c>
      <c r="H103" s="213" t="s">
        <v>5043</v>
      </c>
      <c r="I103" s="209" t="s">
        <v>4337</v>
      </c>
      <c r="J103" s="209" t="s">
        <v>1807</v>
      </c>
      <c r="K103" s="210" t="s">
        <v>813</v>
      </c>
      <c r="L103" s="212"/>
    </row>
    <row r="104" spans="1:12" ht="47.25">
      <c r="A104" s="207">
        <v>102</v>
      </c>
      <c r="B104" s="208">
        <v>980625</v>
      </c>
      <c r="C104" s="209" t="s">
        <v>2330</v>
      </c>
      <c r="D104" s="214" t="s">
        <v>4382</v>
      </c>
      <c r="E104" s="213"/>
      <c r="F104" s="213"/>
      <c r="G104" s="213" t="s">
        <v>814</v>
      </c>
      <c r="H104" s="213" t="s">
        <v>815</v>
      </c>
      <c r="I104" s="209" t="s">
        <v>4337</v>
      </c>
      <c r="J104" s="209" t="s">
        <v>4317</v>
      </c>
      <c r="K104" s="210" t="s">
        <v>813</v>
      </c>
      <c r="L104" s="212"/>
    </row>
    <row r="105" spans="1:12" ht="47.25">
      <c r="A105" s="207">
        <v>103</v>
      </c>
      <c r="B105" s="208">
        <v>980625</v>
      </c>
      <c r="C105" s="209" t="s">
        <v>2331</v>
      </c>
      <c r="D105" s="214" t="s">
        <v>816</v>
      </c>
      <c r="E105" s="213"/>
      <c r="F105" s="213"/>
      <c r="G105" s="213" t="s">
        <v>9</v>
      </c>
      <c r="H105" s="213" t="s">
        <v>1857</v>
      </c>
      <c r="I105" s="209" t="s">
        <v>4337</v>
      </c>
      <c r="J105" s="211" t="s">
        <v>817</v>
      </c>
      <c r="K105" s="210" t="s">
        <v>813</v>
      </c>
      <c r="L105" s="212"/>
    </row>
    <row r="106" spans="1:12" ht="42" customHeight="1">
      <c r="A106" s="207">
        <v>104</v>
      </c>
      <c r="B106" s="208">
        <v>980625</v>
      </c>
      <c r="C106" s="209" t="s">
        <v>2332</v>
      </c>
      <c r="D106" s="214" t="s">
        <v>818</v>
      </c>
      <c r="E106" s="213"/>
      <c r="F106" s="213"/>
      <c r="G106" s="213" t="s">
        <v>3758</v>
      </c>
      <c r="H106" s="213" t="s">
        <v>4281</v>
      </c>
      <c r="I106" s="209" t="s">
        <v>4337</v>
      </c>
      <c r="J106" s="209" t="s">
        <v>4391</v>
      </c>
      <c r="K106" s="210" t="s">
        <v>1220</v>
      </c>
      <c r="L106" s="212"/>
    </row>
    <row r="107" spans="1:12" ht="42" customHeight="1">
      <c r="A107" s="207">
        <v>105</v>
      </c>
      <c r="B107" s="208">
        <v>980625</v>
      </c>
      <c r="C107" s="209" t="s">
        <v>2333</v>
      </c>
      <c r="D107" s="214" t="s">
        <v>5094</v>
      </c>
      <c r="E107" s="213"/>
      <c r="F107" s="213"/>
      <c r="G107" s="213" t="s">
        <v>4340</v>
      </c>
      <c r="H107" s="213" t="s">
        <v>4341</v>
      </c>
      <c r="I107" s="209" t="s">
        <v>4337</v>
      </c>
      <c r="J107" s="209" t="s">
        <v>4391</v>
      </c>
      <c r="K107" s="210" t="s">
        <v>1220</v>
      </c>
      <c r="L107" s="212"/>
    </row>
    <row r="108" spans="1:12" ht="42" customHeight="1">
      <c r="A108" s="207">
        <v>106</v>
      </c>
      <c r="B108" s="208">
        <v>980625</v>
      </c>
      <c r="C108" s="209" t="s">
        <v>819</v>
      </c>
      <c r="D108" s="214" t="s">
        <v>773</v>
      </c>
      <c r="E108" s="213"/>
      <c r="F108" s="213"/>
      <c r="G108" s="213" t="s">
        <v>820</v>
      </c>
      <c r="H108" s="213" t="s">
        <v>821</v>
      </c>
      <c r="I108" s="209" t="s">
        <v>4337</v>
      </c>
      <c r="J108" s="209" t="s">
        <v>4391</v>
      </c>
      <c r="K108" s="210" t="s">
        <v>1220</v>
      </c>
      <c r="L108" s="212"/>
    </row>
    <row r="109" spans="1:12" ht="42" customHeight="1">
      <c r="A109" s="207">
        <v>107</v>
      </c>
      <c r="B109" s="208">
        <v>980627</v>
      </c>
      <c r="C109" s="209" t="s">
        <v>822</v>
      </c>
      <c r="D109" s="214" t="s">
        <v>823</v>
      </c>
      <c r="E109" s="213" t="s">
        <v>824</v>
      </c>
      <c r="F109" s="213" t="s">
        <v>825</v>
      </c>
      <c r="G109" s="213" t="s">
        <v>826</v>
      </c>
      <c r="H109" s="213" t="s">
        <v>827</v>
      </c>
      <c r="I109" s="209" t="s">
        <v>4337</v>
      </c>
      <c r="J109" s="209" t="s">
        <v>828</v>
      </c>
      <c r="K109" s="210" t="s">
        <v>829</v>
      </c>
      <c r="L109" s="212"/>
    </row>
    <row r="110" spans="1:12" ht="42" customHeight="1">
      <c r="A110" s="207">
        <v>108</v>
      </c>
      <c r="B110" s="208">
        <v>980629</v>
      </c>
      <c r="C110" s="209" t="s">
        <v>830</v>
      </c>
      <c r="D110" s="214" t="s">
        <v>831</v>
      </c>
      <c r="E110" s="222"/>
      <c r="F110" s="213"/>
      <c r="G110" s="213" t="s">
        <v>3888</v>
      </c>
      <c r="H110" s="213" t="s">
        <v>832</v>
      </c>
      <c r="I110" s="209" t="s">
        <v>4337</v>
      </c>
      <c r="J110" s="208" t="s">
        <v>833</v>
      </c>
      <c r="K110" s="213" t="s">
        <v>834</v>
      </c>
      <c r="L110" s="212"/>
    </row>
    <row r="111" spans="1:12" ht="47.25">
      <c r="A111" s="207">
        <v>109</v>
      </c>
      <c r="B111" s="208">
        <v>980629</v>
      </c>
      <c r="C111" s="209" t="s">
        <v>835</v>
      </c>
      <c r="D111" s="214" t="s">
        <v>836</v>
      </c>
      <c r="E111" s="222"/>
      <c r="F111" s="213"/>
      <c r="G111" s="213" t="s">
        <v>837</v>
      </c>
      <c r="H111" s="213" t="s">
        <v>4341</v>
      </c>
      <c r="I111" s="209" t="s">
        <v>4337</v>
      </c>
      <c r="J111" s="208" t="s">
        <v>838</v>
      </c>
      <c r="K111" s="213" t="s">
        <v>839</v>
      </c>
      <c r="L111" s="212"/>
    </row>
    <row r="112" spans="1:12" ht="32.25" thickBot="1">
      <c r="A112" s="226">
        <v>110</v>
      </c>
      <c r="B112" s="227">
        <v>980630</v>
      </c>
      <c r="C112" s="228" t="s">
        <v>840</v>
      </c>
      <c r="D112" s="229" t="s">
        <v>831</v>
      </c>
      <c r="E112" s="230"/>
      <c r="F112" s="231"/>
      <c r="G112" s="231" t="s">
        <v>3888</v>
      </c>
      <c r="H112" s="231" t="s">
        <v>832</v>
      </c>
      <c r="I112" s="228" t="s">
        <v>4337</v>
      </c>
      <c r="J112" s="232" t="s">
        <v>841</v>
      </c>
      <c r="K112" s="233" t="s">
        <v>842</v>
      </c>
      <c r="L112" s="234"/>
    </row>
    <row r="113" spans="1:12" ht="55.5" customHeight="1" thickBot="1">
      <c r="A113" s="557" t="s">
        <v>843</v>
      </c>
      <c r="B113" s="558"/>
      <c r="C113" s="558"/>
      <c r="D113" s="558"/>
      <c r="E113" s="558"/>
      <c r="F113" s="558"/>
      <c r="G113" s="558"/>
      <c r="H113" s="558"/>
      <c r="I113" s="558"/>
      <c r="J113" s="558"/>
      <c r="K113" s="558"/>
      <c r="L113" s="559"/>
    </row>
  </sheetData>
  <mergeCells count="2">
    <mergeCell ref="A1:L1"/>
    <mergeCell ref="A113:L113"/>
  </mergeCells>
  <printOptions/>
  <pageMargins left="0.7480314960629921" right="0.7480314960629921" top="0.5118110236220472" bottom="0.6692913385826772" header="0.5118110236220472" footer="0.5118110236220472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BA13"/>
  <sheetViews>
    <sheetView workbookViewId="0" topLeftCell="A1">
      <selection activeCell="A2" sqref="A2"/>
    </sheetView>
  </sheetViews>
  <sheetFormatPr defaultColWidth="9.00390625" defaultRowHeight="16.5"/>
  <cols>
    <col min="1" max="1" width="5.625" style="183" customWidth="1"/>
    <col min="2" max="4" width="10.625" style="183" customWidth="1"/>
    <col min="5" max="8" width="18.625" style="202" customWidth="1"/>
    <col min="9" max="9" width="10.625" style="183" customWidth="1"/>
    <col min="10" max="10" width="12.625" style="183" customWidth="1"/>
    <col min="11" max="11" width="22.625" style="183" customWidth="1"/>
    <col min="12" max="12" width="18.625" style="183" customWidth="1"/>
    <col min="13" max="16384" width="9.00390625" style="183" customWidth="1"/>
  </cols>
  <sheetData>
    <row r="1" spans="1:12" ht="30" customHeight="1" thickBot="1">
      <c r="A1" s="560" t="s">
        <v>2263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2"/>
    </row>
    <row r="2" spans="1:12" ht="42" customHeight="1">
      <c r="A2" s="184" t="s">
        <v>4320</v>
      </c>
      <c r="B2" s="185" t="s">
        <v>4321</v>
      </c>
      <c r="C2" s="185" t="s">
        <v>4322</v>
      </c>
      <c r="D2" s="185" t="s">
        <v>4323</v>
      </c>
      <c r="E2" s="185" t="s">
        <v>4324</v>
      </c>
      <c r="F2" s="185" t="s">
        <v>4325</v>
      </c>
      <c r="G2" s="185" t="s">
        <v>4326</v>
      </c>
      <c r="H2" s="185" t="s">
        <v>4327</v>
      </c>
      <c r="I2" s="185" t="s">
        <v>4328</v>
      </c>
      <c r="J2" s="185" t="s">
        <v>4329</v>
      </c>
      <c r="K2" s="185" t="s">
        <v>4330</v>
      </c>
      <c r="L2" s="186" t="s">
        <v>4331</v>
      </c>
    </row>
    <row r="3" spans="1:12" ht="39.75" customHeight="1">
      <c r="A3" s="187">
        <v>1</v>
      </c>
      <c r="B3" s="188">
        <v>980603</v>
      </c>
      <c r="C3" s="189" t="s">
        <v>2264</v>
      </c>
      <c r="D3" s="190" t="s">
        <v>3679</v>
      </c>
      <c r="E3" s="191" t="s">
        <v>2265</v>
      </c>
      <c r="F3" s="191" t="s">
        <v>2266</v>
      </c>
      <c r="G3" s="191"/>
      <c r="H3" s="191"/>
      <c r="I3" s="189" t="s">
        <v>4337</v>
      </c>
      <c r="J3" s="192" t="s">
        <v>4313</v>
      </c>
      <c r="K3" s="191" t="s">
        <v>2266</v>
      </c>
      <c r="L3" s="193"/>
    </row>
    <row r="4" spans="1:12" ht="41.25" customHeight="1">
      <c r="A4" s="187">
        <v>2</v>
      </c>
      <c r="B4" s="188">
        <v>980609</v>
      </c>
      <c r="C4" s="189" t="s">
        <v>2267</v>
      </c>
      <c r="D4" s="190" t="s">
        <v>2268</v>
      </c>
      <c r="E4" s="191"/>
      <c r="F4" s="191"/>
      <c r="G4" s="191" t="s">
        <v>3873</v>
      </c>
      <c r="H4" s="191" t="s">
        <v>3874</v>
      </c>
      <c r="I4" s="189" t="s">
        <v>4337</v>
      </c>
      <c r="J4" s="192" t="s">
        <v>4313</v>
      </c>
      <c r="K4" s="188" t="s">
        <v>3874</v>
      </c>
      <c r="L4" s="193"/>
    </row>
    <row r="5" spans="1:12" ht="41.25" customHeight="1">
      <c r="A5" s="187">
        <v>3</v>
      </c>
      <c r="B5" s="188">
        <v>980609</v>
      </c>
      <c r="C5" s="189" t="s">
        <v>2257</v>
      </c>
      <c r="D5" s="190" t="s">
        <v>2268</v>
      </c>
      <c r="E5" s="191"/>
      <c r="F5" s="191"/>
      <c r="G5" s="191" t="s">
        <v>3873</v>
      </c>
      <c r="H5" s="191" t="s">
        <v>3874</v>
      </c>
      <c r="I5" s="189" t="s">
        <v>4337</v>
      </c>
      <c r="J5" s="192" t="s">
        <v>4313</v>
      </c>
      <c r="K5" s="188" t="s">
        <v>3874</v>
      </c>
      <c r="L5" s="193"/>
    </row>
    <row r="6" spans="1:12" ht="41.25" customHeight="1">
      <c r="A6" s="187">
        <v>4</v>
      </c>
      <c r="B6" s="188">
        <v>980609</v>
      </c>
      <c r="C6" s="189" t="s">
        <v>2258</v>
      </c>
      <c r="D6" s="190" t="s">
        <v>2268</v>
      </c>
      <c r="E6" s="191" t="s">
        <v>2269</v>
      </c>
      <c r="F6" s="191" t="s">
        <v>2270</v>
      </c>
      <c r="G6" s="191"/>
      <c r="H6" s="191"/>
      <c r="I6" s="189" t="s">
        <v>4337</v>
      </c>
      <c r="J6" s="192" t="s">
        <v>4313</v>
      </c>
      <c r="K6" s="188" t="s">
        <v>3874</v>
      </c>
      <c r="L6" s="193"/>
    </row>
    <row r="7" spans="1:12" ht="41.25" customHeight="1">
      <c r="A7" s="187">
        <v>5</v>
      </c>
      <c r="B7" s="188">
        <v>980615</v>
      </c>
      <c r="C7" s="189" t="s">
        <v>2259</v>
      </c>
      <c r="D7" s="190" t="s">
        <v>2268</v>
      </c>
      <c r="E7" s="191" t="s">
        <v>2271</v>
      </c>
      <c r="F7" s="191" t="s">
        <v>2272</v>
      </c>
      <c r="G7" s="191" t="s">
        <v>3873</v>
      </c>
      <c r="H7" s="191" t="s">
        <v>3874</v>
      </c>
      <c r="I7" s="189" t="s">
        <v>4337</v>
      </c>
      <c r="J7" s="192" t="s">
        <v>4313</v>
      </c>
      <c r="K7" s="188" t="s">
        <v>3874</v>
      </c>
      <c r="L7" s="193"/>
    </row>
    <row r="8" spans="1:12" ht="41.25" customHeight="1">
      <c r="A8" s="187">
        <v>6</v>
      </c>
      <c r="B8" s="188">
        <v>980615</v>
      </c>
      <c r="C8" s="189" t="s">
        <v>2260</v>
      </c>
      <c r="D8" s="190" t="s">
        <v>2268</v>
      </c>
      <c r="E8" s="191"/>
      <c r="F8" s="191"/>
      <c r="G8" s="191" t="s">
        <v>3873</v>
      </c>
      <c r="H8" s="191" t="s">
        <v>3874</v>
      </c>
      <c r="I8" s="189" t="s">
        <v>4337</v>
      </c>
      <c r="J8" s="192" t="s">
        <v>4313</v>
      </c>
      <c r="K8" s="188" t="s">
        <v>3874</v>
      </c>
      <c r="L8" s="193"/>
    </row>
    <row r="9" spans="1:12" ht="38.25" customHeight="1">
      <c r="A9" s="187">
        <v>7</v>
      </c>
      <c r="B9" s="188">
        <v>980616</v>
      </c>
      <c r="C9" s="189" t="s">
        <v>2273</v>
      </c>
      <c r="D9" s="190" t="s">
        <v>2274</v>
      </c>
      <c r="E9" s="191" t="s">
        <v>2275</v>
      </c>
      <c r="F9" s="191" t="s">
        <v>2276</v>
      </c>
      <c r="G9" s="191"/>
      <c r="H9" s="191"/>
      <c r="I9" s="189" t="s">
        <v>4337</v>
      </c>
      <c r="J9" s="192" t="s">
        <v>4313</v>
      </c>
      <c r="K9" s="188" t="s">
        <v>2277</v>
      </c>
      <c r="L9" s="193"/>
    </row>
    <row r="10" spans="1:12" ht="31.5">
      <c r="A10" s="187">
        <v>8</v>
      </c>
      <c r="B10" s="188">
        <v>980616</v>
      </c>
      <c r="C10" s="189" t="s">
        <v>2261</v>
      </c>
      <c r="D10" s="190" t="s">
        <v>4371</v>
      </c>
      <c r="E10" s="191" t="s">
        <v>2278</v>
      </c>
      <c r="F10" s="191" t="s">
        <v>4303</v>
      </c>
      <c r="G10" s="191"/>
      <c r="H10" s="191"/>
      <c r="I10" s="189" t="s">
        <v>4337</v>
      </c>
      <c r="J10" s="192" t="s">
        <v>2279</v>
      </c>
      <c r="K10" s="188" t="s">
        <v>2280</v>
      </c>
      <c r="L10" s="193"/>
    </row>
    <row r="11" spans="1:53" s="195" customFormat="1" ht="42.75" customHeight="1">
      <c r="A11" s="187">
        <v>9</v>
      </c>
      <c r="B11" s="188">
        <v>980618</v>
      </c>
      <c r="C11" s="189" t="s">
        <v>2281</v>
      </c>
      <c r="D11" s="190" t="s">
        <v>2282</v>
      </c>
      <c r="E11" s="191" t="s">
        <v>2283</v>
      </c>
      <c r="F11" s="191" t="s">
        <v>2284</v>
      </c>
      <c r="G11" s="191"/>
      <c r="H11" s="191"/>
      <c r="I11" s="189" t="s">
        <v>4337</v>
      </c>
      <c r="J11" s="189" t="s">
        <v>2285</v>
      </c>
      <c r="K11" s="191" t="s">
        <v>2284</v>
      </c>
      <c r="L11" s="193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</row>
    <row r="12" spans="1:53" s="195" customFormat="1" ht="42.75" customHeight="1" thickBot="1">
      <c r="A12" s="196">
        <v>10</v>
      </c>
      <c r="B12" s="197">
        <v>980618</v>
      </c>
      <c r="C12" s="198" t="s">
        <v>2262</v>
      </c>
      <c r="D12" s="199" t="s">
        <v>2286</v>
      </c>
      <c r="E12" s="200" t="s">
        <v>2287</v>
      </c>
      <c r="F12" s="200" t="s">
        <v>2288</v>
      </c>
      <c r="G12" s="200"/>
      <c r="H12" s="200"/>
      <c r="I12" s="198" t="s">
        <v>4337</v>
      </c>
      <c r="J12" s="198" t="s">
        <v>2285</v>
      </c>
      <c r="K12" s="200" t="s">
        <v>2288</v>
      </c>
      <c r="L12" s="201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</row>
    <row r="13" spans="1:12" ht="52.5" customHeight="1" thickBot="1">
      <c r="A13" s="563" t="s">
        <v>2289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5"/>
    </row>
  </sheetData>
  <mergeCells count="2">
    <mergeCell ref="A1:L1"/>
    <mergeCell ref="A13:L13"/>
  </mergeCells>
  <printOptions/>
  <pageMargins left="0.7480314960629921" right="0.7480314960629921" top="0.5118110236220472" bottom="0.6692913385826772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國立宜蘭大學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國立宜蘭大學</dc:creator>
  <cp:keywords/>
  <dc:description/>
  <cp:lastModifiedBy>oaic</cp:lastModifiedBy>
  <cp:lastPrinted>2009-06-03T02:08:07Z</cp:lastPrinted>
  <dcterms:created xsi:type="dcterms:W3CDTF">2009-05-21T08:49:52Z</dcterms:created>
  <dcterms:modified xsi:type="dcterms:W3CDTF">2011-08-03T15:10:46Z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